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請求書" sheetId="1" r:id="rId1"/>
    <sheet name="記入例" sheetId="2" r:id="rId2"/>
  </sheets>
  <definedNames>
    <definedName name="_xlnm.Print_Area" localSheetId="1">'記入例'!$A$1:$FC$41</definedName>
    <definedName name="_xlnm.Print_Area" localSheetId="0">'請求書'!$A$1:$FC$41</definedName>
  </definedNames>
  <calcPr fullCalcOnLoad="1"/>
</workbook>
</file>

<file path=xl/sharedStrings.xml><?xml version="1.0" encoding="utf-8"?>
<sst xmlns="http://schemas.openxmlformats.org/spreadsheetml/2006/main" count="92" uniqueCount="53">
  <si>
    <t>単位</t>
  </si>
  <si>
    <t>数　　量</t>
  </si>
  <si>
    <t>単　　価</t>
  </si>
  <si>
    <t>摘　　　　　要</t>
  </si>
  <si>
    <t>注 文 書 №</t>
  </si>
  <si>
    <t>品　　　　　　　　名</t>
  </si>
  <si>
    <t>№</t>
  </si>
  <si>
    <t>口座番号</t>
  </si>
  <si>
    <t>取引銀行</t>
  </si>
  <si>
    <t>円</t>
  </si>
  <si>
    <t>下記の通り請求致します</t>
  </si>
  <si>
    <t>御中</t>
  </si>
  <si>
    <t>住所</t>
  </si>
  <si>
    <t>印</t>
  </si>
  <si>
    <t>請　求　書</t>
  </si>
  <si>
    <t>会社名</t>
  </si>
  <si>
    <r>
      <t>フリガナ</t>
    </r>
    <r>
      <rPr>
        <sz val="9"/>
        <color indexed="18"/>
        <rFont val="ＭＳ 明朝"/>
        <family val="1"/>
      </rPr>
      <t xml:space="preserve">
口座名</t>
    </r>
  </si>
  <si>
    <t>株式会社 新潟材協</t>
  </si>
  <si>
    <t>代表者名</t>
  </si>
  <si>
    <t>TEL/FAX</t>
  </si>
  <si>
    <t>年</t>
  </si>
  <si>
    <t>月</t>
  </si>
  <si>
    <t>日</t>
  </si>
  <si>
    <t>締切分</t>
  </si>
  <si>
    <t>〒</t>
  </si>
  <si>
    <t>工事名</t>
  </si>
  <si>
    <t>月　日</t>
  </si>
  <si>
    <t>今回請求額（税込）</t>
  </si>
  <si>
    <t>金　額（税抜）</t>
  </si>
  <si>
    <t>税抜合計額</t>
  </si>
  <si>
    <t>※請求書締日　毎月20日　※提出期限　毎月25日必着　注）必着日を過ぎた場合は翌月扱いとさせていただきます。</t>
  </si>
  <si>
    <t>※請求書には必ず社印押印をお願い致します。</t>
  </si>
  <si>
    <t>新潟材協　担 当 者</t>
  </si>
  <si>
    <t>○○様邸　新築工事</t>
  </si>
  <si>
    <t>○○</t>
  </si>
  <si>
    <r>
      <t>〒</t>
    </r>
    <r>
      <rPr>
        <sz val="10"/>
        <rFont val="ＭＳ 明朝"/>
        <family val="1"/>
      </rPr>
      <t>950-0000</t>
    </r>
  </si>
  <si>
    <t>株式会社　○○○○</t>
  </si>
  <si>
    <t>代表取締役　○○　○○</t>
  </si>
  <si>
    <t>025-111-2222　/　025-111-3333</t>
  </si>
  <si>
    <t>○○銀行　○○支店</t>
  </si>
  <si>
    <t>*******</t>
  </si>
  <si>
    <t>カ）○○○○○○</t>
  </si>
  <si>
    <t>新潟県新潟市○○区○○○丁目○番○号</t>
  </si>
  <si>
    <t>資材Ａ</t>
  </si>
  <si>
    <t>資材Ｂ</t>
  </si>
  <si>
    <t>式</t>
  </si>
  <si>
    <t>/</t>
  </si>
  <si>
    <t>消費税額（10%）</t>
  </si>
  <si>
    <t>普通</t>
  </si>
  <si>
    <t>検印</t>
  </si>
  <si>
    <t>担当者印</t>
  </si>
  <si>
    <t>合　　　　　　　　　計　（税　抜）</t>
  </si>
  <si>
    <t>合　　　　　　　　　計　（税抜）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</si>
</sst>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\ ###0"/>
    <numFmt numFmtId="177" formatCode="#\ ###\ ##0;[Red]\-#,##0"/>
    <numFmt numFmtId="178" formatCode="#\ \ ###\ \ ##0;[Red]\-#,##0"/>
    <numFmt numFmtId="179" formatCode="#\ \ ###\ \ ##0\ ;[Red]\-#,##0"/>
    <numFmt numFmtId="180" formatCode="#\ \ ###\ \ ##0\ \ ;[Red]\-#,##0"/>
    <numFmt numFmtId="181" formatCode="#\ \ ###\ \ ##0;[Red]\-#\ \ ###\ \ ##0"/>
    <numFmt numFmtId="182" formatCode="yy"/>
    <numFmt numFmtId="183" formatCode="yy\ yy"/>
    <numFmt numFmtId="184" formatCode="#,##0\ \ \ ;[Red]\-#,##0\ \ \ "/>
    <numFmt numFmtId="185" formatCode="#\ #\ #\ 0"/>
    <numFmt numFmtId="186" formatCode="#\ #\ \ #\ \ #\ #\ #\ 0"/>
    <numFmt numFmtId="187" formatCode="#\ #\ \ \ #\ \ \ #\ #\ #\ 0"/>
    <numFmt numFmtId="188" formatCode="#,##0.0;[Red]\-#,##0.0"/>
    <numFmt numFmtId="189" formatCode="[&lt;=999]000;[&lt;=9999]000\-00;000\-0000"/>
    <numFmt numFmtId="190" formatCode="0_);[Red]\(0\)"/>
    <numFmt numFmtId="191" formatCode="#,##0_);\(#,##0\)"/>
    <numFmt numFmtId="192" formatCode="#,##0_);[Red]\(#,##0\)"/>
    <numFmt numFmtId="193" formatCode="0_);\(0\)"/>
    <numFmt numFmtId="194" formatCode="&quot;¥&quot;#,##0_);\(&quot;¥&quot;#,##0\)"/>
    <numFmt numFmtId="195" formatCode="0.0_);[Red]\(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67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Ｐ明朝"/>
      <family val="1"/>
    </font>
    <font>
      <sz val="11"/>
      <color indexed="18"/>
      <name val="ＭＳ 明朝"/>
      <family val="1"/>
    </font>
    <font>
      <sz val="12"/>
      <name val="ＭＳ Ｐ明朝"/>
      <family val="1"/>
    </font>
    <font>
      <sz val="7"/>
      <color indexed="18"/>
      <name val="ＭＳ 明朝"/>
      <family val="1"/>
    </font>
    <font>
      <sz val="9"/>
      <color indexed="18"/>
      <name val="ＭＳ Ｐ明朝"/>
      <family val="1"/>
    </font>
    <font>
      <sz val="15"/>
      <name val="ＭＳ 明朝"/>
      <family val="1"/>
    </font>
    <font>
      <sz val="10"/>
      <color indexed="18"/>
      <name val="ＭＳ 明朝"/>
      <family val="1"/>
    </font>
    <font>
      <sz val="14"/>
      <color indexed="18"/>
      <name val="ＭＳ 明朝"/>
      <family val="1"/>
    </font>
    <font>
      <sz val="20"/>
      <name val="ＭＳ 明朝"/>
      <family val="1"/>
    </font>
    <font>
      <sz val="22"/>
      <color indexed="18"/>
      <name val="ＭＳ ゴシック"/>
      <family val="3"/>
    </font>
    <font>
      <sz val="8"/>
      <color indexed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8"/>
      <name val="ＭＳ 明朝"/>
      <family val="1"/>
    </font>
    <font>
      <sz val="11"/>
      <color indexed="17"/>
      <name val="ＭＳ 明朝"/>
      <family val="1"/>
    </font>
    <font>
      <sz val="12"/>
      <color indexed="18"/>
      <name val="ＭＳ 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80"/>
      <name val="ＭＳ 明朝"/>
      <family val="1"/>
    </font>
    <font>
      <sz val="9"/>
      <color rgb="FF000080"/>
      <name val="ＭＳ 明朝"/>
      <family val="1"/>
    </font>
    <font>
      <sz val="11"/>
      <color rgb="FF008000"/>
      <name val="ＭＳ 明朝"/>
      <family val="1"/>
    </font>
    <font>
      <sz val="10"/>
      <color rgb="FF000080"/>
      <name val="ＭＳ 明朝"/>
      <family val="1"/>
    </font>
    <font>
      <sz val="8"/>
      <color rgb="FF00007E"/>
      <name val="ＭＳ 明朝"/>
      <family val="1"/>
    </font>
    <font>
      <sz val="18"/>
      <color rgb="FF00007E"/>
      <name val="ＭＳ 明朝"/>
      <family val="1"/>
    </font>
    <font>
      <sz val="11"/>
      <color rgb="FF00007E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shrinkToFit="1"/>
    </xf>
    <xf numFmtId="0" fontId="5" fillId="0" borderId="0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84" fontId="11" fillId="0" borderId="0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61" fillId="0" borderId="11" xfId="0" applyFont="1" applyFill="1" applyBorder="1" applyAlignment="1" applyProtection="1">
      <alignment horizontal="center" vertical="top"/>
      <protection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2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 shrinkToFit="1"/>
      <protection locked="0"/>
    </xf>
    <xf numFmtId="0" fontId="18" fillId="0" borderId="17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 applyProtection="1">
      <alignment horizontal="left" vertical="center" shrinkToFit="1"/>
      <protection locked="0"/>
    </xf>
    <xf numFmtId="0" fontId="18" fillId="0" borderId="20" xfId="0" applyFont="1" applyBorder="1" applyAlignment="1" applyProtection="1">
      <alignment horizontal="left" vertical="center" shrinkToFit="1"/>
      <protection locked="0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32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distributed" vertical="center"/>
    </xf>
    <xf numFmtId="0" fontId="6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61" fillId="0" borderId="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63" fillId="0" borderId="0" xfId="0" applyFont="1" applyAlignment="1" applyProtection="1">
      <alignment horizontal="left" vertical="center" shrinkToFit="1"/>
      <protection locked="0"/>
    </xf>
    <xf numFmtId="0" fontId="60" fillId="0" borderId="0" xfId="0" applyFont="1" applyAlignment="1">
      <alignment horizontal="left" vertical="center" shrinkToFit="1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49" fontId="66" fillId="0" borderId="17" xfId="0" applyNumberFormat="1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2" fillId="0" borderId="43" xfId="0" applyFont="1" applyBorder="1" applyAlignment="1" applyProtection="1">
      <alignment horizontal="center" shrinkToFit="1"/>
      <protection locked="0"/>
    </xf>
    <xf numFmtId="3" fontId="2" fillId="0" borderId="43" xfId="0" applyNumberFormat="1" applyFont="1" applyBorder="1" applyAlignment="1" applyProtection="1">
      <alignment horizontal="right"/>
      <protection locked="0"/>
    </xf>
    <xf numFmtId="40" fontId="2" fillId="0" borderId="43" xfId="48" applyNumberFormat="1" applyFont="1" applyBorder="1" applyAlignment="1" applyProtection="1">
      <alignment horizontal="right" shrinkToFit="1"/>
      <protection locked="0"/>
    </xf>
    <xf numFmtId="181" fontId="8" fillId="0" borderId="43" xfId="48" applyNumberFormat="1" applyFont="1" applyBorder="1" applyAlignment="1" applyProtection="1">
      <alignment/>
      <protection locked="0"/>
    </xf>
    <xf numFmtId="181" fontId="8" fillId="0" borderId="44" xfId="48" applyNumberFormat="1" applyFont="1" applyBorder="1" applyAlignment="1" applyProtection="1">
      <alignment/>
      <protection locked="0"/>
    </xf>
    <xf numFmtId="176" fontId="2" fillId="0" borderId="45" xfId="0" applyNumberFormat="1" applyFont="1" applyBorder="1" applyAlignment="1" applyProtection="1">
      <alignment horizontal="center"/>
      <protection locked="0"/>
    </xf>
    <xf numFmtId="176" fontId="2" fillId="0" borderId="34" xfId="0" applyNumberFormat="1" applyFont="1" applyBorder="1" applyAlignment="1" applyProtection="1">
      <alignment horizontal="center"/>
      <protection locked="0"/>
    </xf>
    <xf numFmtId="176" fontId="2" fillId="0" borderId="32" xfId="0" applyNumberFormat="1" applyFont="1" applyBorder="1" applyAlignment="1" applyProtection="1">
      <alignment horizontal="center"/>
      <protection locked="0"/>
    </xf>
    <xf numFmtId="0" fontId="0" fillId="0" borderId="3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center" shrinkToFit="1"/>
      <protection locked="0"/>
    </xf>
    <xf numFmtId="3" fontId="2" fillId="0" borderId="36" xfId="0" applyNumberFormat="1" applyFont="1" applyBorder="1" applyAlignment="1" applyProtection="1">
      <alignment horizontal="right"/>
      <protection locked="0"/>
    </xf>
    <xf numFmtId="40" fontId="2" fillId="0" borderId="36" xfId="48" applyNumberFormat="1" applyFont="1" applyBorder="1" applyAlignment="1" applyProtection="1">
      <alignment horizontal="right" shrinkToFit="1"/>
      <protection locked="0"/>
    </xf>
    <xf numFmtId="181" fontId="8" fillId="0" borderId="36" xfId="48" applyNumberFormat="1" applyFont="1" applyBorder="1" applyAlignment="1" applyProtection="1">
      <alignment/>
      <protection locked="0"/>
    </xf>
    <xf numFmtId="181" fontId="8" fillId="0" borderId="46" xfId="48" applyNumberFormat="1" applyFont="1" applyBorder="1" applyAlignment="1" applyProtection="1">
      <alignment/>
      <protection locked="0"/>
    </xf>
    <xf numFmtId="0" fontId="10" fillId="0" borderId="3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shrinkToFit="1"/>
    </xf>
    <xf numFmtId="3" fontId="2" fillId="0" borderId="50" xfId="0" applyNumberFormat="1" applyFont="1" applyBorder="1" applyAlignment="1">
      <alignment horizontal="right"/>
    </xf>
    <xf numFmtId="40" fontId="2" fillId="0" borderId="50" xfId="48" applyNumberFormat="1" applyFont="1" applyBorder="1" applyAlignment="1">
      <alignment horizontal="right" shrinkToFit="1"/>
    </xf>
    <xf numFmtId="181" fontId="8" fillId="0" borderId="51" xfId="48" applyNumberFormat="1" applyFont="1" applyBorder="1" applyAlignment="1">
      <alignment/>
    </xf>
    <xf numFmtId="181" fontId="8" fillId="0" borderId="52" xfId="48" applyNumberFormat="1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84" fontId="19" fillId="0" borderId="53" xfId="48" applyNumberFormat="1" applyFont="1" applyBorder="1" applyAlignment="1" applyProtection="1">
      <alignment horizontal="right" vertical="center"/>
      <protection locked="0"/>
    </xf>
    <xf numFmtId="184" fontId="19" fillId="0" borderId="54" xfId="48" applyNumberFormat="1" applyFont="1" applyBorder="1" applyAlignment="1" applyProtection="1">
      <alignment horizontal="right" vertical="center"/>
      <protection locked="0"/>
    </xf>
    <xf numFmtId="184" fontId="19" fillId="0" borderId="55" xfId="48" applyNumberFormat="1" applyFont="1" applyBorder="1" applyAlignment="1" applyProtection="1">
      <alignment horizontal="right" vertical="center"/>
      <protection locked="0"/>
    </xf>
    <xf numFmtId="184" fontId="19" fillId="0" borderId="33" xfId="48" applyNumberFormat="1" applyFont="1" applyBorder="1" applyAlignment="1" applyProtection="1">
      <alignment horizontal="right" vertical="center"/>
      <protection locked="0"/>
    </xf>
    <xf numFmtId="184" fontId="19" fillId="0" borderId="0" xfId="48" applyNumberFormat="1" applyFont="1" applyBorder="1" applyAlignment="1" applyProtection="1">
      <alignment horizontal="right" vertical="center"/>
      <protection locked="0"/>
    </xf>
    <xf numFmtId="184" fontId="19" fillId="0" borderId="56" xfId="48" applyNumberFormat="1" applyFont="1" applyBorder="1" applyAlignment="1" applyProtection="1">
      <alignment horizontal="right" vertical="center"/>
      <protection locked="0"/>
    </xf>
    <xf numFmtId="184" fontId="19" fillId="0" borderId="38" xfId="48" applyNumberFormat="1" applyFont="1" applyBorder="1" applyAlignment="1" applyProtection="1">
      <alignment horizontal="right" vertical="center"/>
      <protection locked="0"/>
    </xf>
    <xf numFmtId="184" fontId="19" fillId="0" borderId="29" xfId="48" applyNumberFormat="1" applyFont="1" applyBorder="1" applyAlignment="1" applyProtection="1">
      <alignment horizontal="right" vertical="center"/>
      <protection locked="0"/>
    </xf>
    <xf numFmtId="184" fontId="19" fillId="0" borderId="57" xfId="48" applyNumberFormat="1" applyFont="1" applyBorder="1" applyAlignment="1" applyProtection="1">
      <alignment horizontal="right" vertical="center"/>
      <protection locked="0"/>
    </xf>
    <xf numFmtId="192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92" fontId="2" fillId="0" borderId="12" xfId="0" applyNumberFormat="1" applyFont="1" applyBorder="1" applyAlignment="1">
      <alignment vertical="center"/>
    </xf>
    <xf numFmtId="192" fontId="2" fillId="0" borderId="13" xfId="0" applyNumberFormat="1" applyFont="1" applyBorder="1" applyAlignment="1">
      <alignment vertical="center"/>
    </xf>
    <xf numFmtId="192" fontId="2" fillId="0" borderId="58" xfId="0" applyNumberFormat="1" applyFont="1" applyBorder="1" applyAlignment="1">
      <alignment vertical="center"/>
    </xf>
    <xf numFmtId="192" fontId="2" fillId="0" borderId="21" xfId="0" applyNumberFormat="1" applyFont="1" applyBorder="1" applyAlignment="1">
      <alignment vertical="center"/>
    </xf>
    <xf numFmtId="192" fontId="2" fillId="0" borderId="59" xfId="0" applyNumberFormat="1" applyFont="1" applyBorder="1" applyAlignment="1">
      <alignment vertical="center"/>
    </xf>
    <xf numFmtId="0" fontId="0" fillId="7" borderId="0" xfId="0" applyFill="1" applyAlignment="1">
      <alignment vertical="center"/>
    </xf>
    <xf numFmtId="0" fontId="63" fillId="7" borderId="0" xfId="0" applyFont="1" applyFill="1" applyAlignment="1">
      <alignment vertical="center"/>
    </xf>
    <xf numFmtId="0" fontId="18" fillId="7" borderId="0" xfId="0" applyFont="1" applyFill="1" applyAlignment="1" applyProtection="1">
      <alignment horizontal="left" vertical="center" shrinkToFit="1"/>
      <protection locked="0"/>
    </xf>
    <xf numFmtId="0" fontId="18" fillId="7" borderId="0" xfId="0" applyFont="1" applyFill="1" applyBorder="1" applyAlignment="1" applyProtection="1">
      <alignment horizontal="center" vertical="center"/>
      <protection/>
    </xf>
    <xf numFmtId="0" fontId="18" fillId="7" borderId="0" xfId="0" applyFont="1" applyFill="1" applyAlignment="1">
      <alignment horizontal="center" vertical="center"/>
    </xf>
    <xf numFmtId="0" fontId="18" fillId="7" borderId="0" xfId="0" applyFont="1" applyFill="1" applyAlignment="1" applyProtection="1">
      <alignment vertical="center" wrapText="1"/>
      <protection locked="0"/>
    </xf>
    <xf numFmtId="0" fontId="18" fillId="7" borderId="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6" xfId="0" applyFont="1" applyFill="1" applyBorder="1" applyAlignment="1" applyProtection="1">
      <alignment horizontal="left" vertical="center" shrinkToFit="1"/>
      <protection locked="0"/>
    </xf>
    <xf numFmtId="0" fontId="18" fillId="7" borderId="17" xfId="0" applyFont="1" applyFill="1" applyBorder="1" applyAlignment="1" applyProtection="1">
      <alignment horizontal="left" vertical="center" shrinkToFit="1"/>
      <protection locked="0"/>
    </xf>
    <xf numFmtId="0" fontId="18" fillId="7" borderId="12" xfId="0" applyFont="1" applyFill="1" applyBorder="1" applyAlignment="1">
      <alignment vertical="center"/>
    </xf>
    <xf numFmtId="0" fontId="18" fillId="7" borderId="18" xfId="0" applyFont="1" applyFill="1" applyBorder="1" applyAlignment="1">
      <alignment vertical="center"/>
    </xf>
    <xf numFmtId="0" fontId="18" fillId="7" borderId="19" xfId="0" applyFont="1" applyFill="1" applyBorder="1" applyAlignment="1" applyProtection="1">
      <alignment horizontal="left" vertical="center" shrinkToFit="1"/>
      <protection locked="0"/>
    </xf>
    <xf numFmtId="0" fontId="18" fillId="7" borderId="20" xfId="0" applyFont="1" applyFill="1" applyBorder="1" applyAlignment="1" applyProtection="1">
      <alignment horizontal="left" vertical="center" shrinkToFit="1"/>
      <protection locked="0"/>
    </xf>
    <xf numFmtId="0" fontId="18" fillId="7" borderId="21" xfId="0" applyFont="1" applyFill="1" applyBorder="1" applyAlignment="1">
      <alignment vertical="center"/>
    </xf>
    <xf numFmtId="0" fontId="18" fillId="7" borderId="22" xfId="0" applyFont="1" applyFill="1" applyBorder="1" applyAlignment="1">
      <alignment vertical="center"/>
    </xf>
    <xf numFmtId="0" fontId="17" fillId="7" borderId="16" xfId="0" applyFont="1" applyFill="1" applyBorder="1" applyAlignment="1" applyProtection="1">
      <alignment vertical="center"/>
      <protection locked="0"/>
    </xf>
    <xf numFmtId="0" fontId="17" fillId="7" borderId="17" xfId="0" applyFont="1" applyFill="1" applyBorder="1" applyAlignment="1" applyProtection="1">
      <alignment vertical="center"/>
      <protection locked="0"/>
    </xf>
    <xf numFmtId="0" fontId="17" fillId="7" borderId="18" xfId="0" applyFont="1" applyFill="1" applyBorder="1" applyAlignment="1" applyProtection="1">
      <alignment vertical="center"/>
      <protection locked="0"/>
    </xf>
    <xf numFmtId="184" fontId="19" fillId="7" borderId="53" xfId="48" applyNumberFormat="1" applyFont="1" applyFill="1" applyBorder="1" applyAlignment="1" applyProtection="1">
      <alignment horizontal="right" vertical="center"/>
      <protection locked="0"/>
    </xf>
    <xf numFmtId="184" fontId="19" fillId="7" borderId="54" xfId="48" applyNumberFormat="1" applyFont="1" applyFill="1" applyBorder="1" applyAlignment="1" applyProtection="1">
      <alignment horizontal="right" vertical="center"/>
      <protection locked="0"/>
    </xf>
    <xf numFmtId="184" fontId="19" fillId="7" borderId="55" xfId="48" applyNumberFormat="1" applyFont="1" applyFill="1" applyBorder="1" applyAlignment="1" applyProtection="1">
      <alignment horizontal="right" vertical="center"/>
      <protection locked="0"/>
    </xf>
    <xf numFmtId="184" fontId="19" fillId="7" borderId="33" xfId="48" applyNumberFormat="1" applyFont="1" applyFill="1" applyBorder="1" applyAlignment="1" applyProtection="1">
      <alignment horizontal="right" vertical="center"/>
      <protection locked="0"/>
    </xf>
    <xf numFmtId="184" fontId="19" fillId="7" borderId="0" xfId="48" applyNumberFormat="1" applyFont="1" applyFill="1" applyBorder="1" applyAlignment="1" applyProtection="1">
      <alignment horizontal="right" vertical="center"/>
      <protection locked="0"/>
    </xf>
    <xf numFmtId="184" fontId="19" fillId="7" borderId="56" xfId="48" applyNumberFormat="1" applyFont="1" applyFill="1" applyBorder="1" applyAlignment="1" applyProtection="1">
      <alignment horizontal="right" vertical="center"/>
      <protection locked="0"/>
    </xf>
    <xf numFmtId="184" fontId="19" fillId="7" borderId="38" xfId="48" applyNumberFormat="1" applyFont="1" applyFill="1" applyBorder="1" applyAlignment="1" applyProtection="1">
      <alignment horizontal="right" vertical="center"/>
      <protection locked="0"/>
    </xf>
    <xf numFmtId="184" fontId="19" fillId="7" borderId="29" xfId="48" applyNumberFormat="1" applyFont="1" applyFill="1" applyBorder="1" applyAlignment="1" applyProtection="1">
      <alignment horizontal="right" vertical="center"/>
      <protection locked="0"/>
    </xf>
    <xf numFmtId="184" fontId="19" fillId="7" borderId="57" xfId="48" applyNumberFormat="1" applyFont="1" applyFill="1" applyBorder="1" applyAlignment="1" applyProtection="1">
      <alignment horizontal="right" vertical="center"/>
      <protection locked="0"/>
    </xf>
    <xf numFmtId="0" fontId="18" fillId="7" borderId="33" xfId="0" applyFont="1" applyFill="1" applyBorder="1" applyAlignment="1" applyProtection="1">
      <alignment vertical="center"/>
      <protection locked="0"/>
    </xf>
    <xf numFmtId="0" fontId="18" fillId="7" borderId="0" xfId="0" applyFont="1" applyFill="1" applyBorder="1" applyAlignment="1" applyProtection="1">
      <alignment vertical="center"/>
      <protection locked="0"/>
    </xf>
    <xf numFmtId="0" fontId="18" fillId="7" borderId="27" xfId="0" applyFont="1" applyFill="1" applyBorder="1" applyAlignment="1" applyProtection="1">
      <alignment vertical="center"/>
      <protection locked="0"/>
    </xf>
    <xf numFmtId="0" fontId="18" fillId="7" borderId="19" xfId="0" applyFont="1" applyFill="1" applyBorder="1" applyAlignment="1" applyProtection="1">
      <alignment vertical="center"/>
      <protection locked="0"/>
    </xf>
    <xf numFmtId="0" fontId="18" fillId="7" borderId="20" xfId="0" applyFont="1" applyFill="1" applyBorder="1" applyAlignment="1" applyProtection="1">
      <alignment vertical="center"/>
      <protection locked="0"/>
    </xf>
    <xf numFmtId="0" fontId="18" fillId="7" borderId="22" xfId="0" applyFont="1" applyFill="1" applyBorder="1" applyAlignment="1" applyProtection="1">
      <alignment vertical="center"/>
      <protection locked="0"/>
    </xf>
    <xf numFmtId="192" fontId="2" fillId="7" borderId="11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7" borderId="58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18" fillId="7" borderId="16" xfId="0" applyNumberFormat="1" applyFont="1" applyFill="1" applyBorder="1" applyAlignment="1" applyProtection="1">
      <alignment horizontal="center" vertical="center"/>
      <protection locked="0"/>
    </xf>
    <xf numFmtId="0" fontId="18" fillId="7" borderId="17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192" fontId="2" fillId="7" borderId="12" xfId="0" applyNumberFormat="1" applyFont="1" applyFill="1" applyBorder="1" applyAlignment="1">
      <alignment vertical="center"/>
    </xf>
    <xf numFmtId="192" fontId="2" fillId="7" borderId="13" xfId="0" applyNumberFormat="1" applyFont="1" applyFill="1" applyBorder="1" applyAlignment="1">
      <alignment vertical="center"/>
    </xf>
    <xf numFmtId="192" fontId="2" fillId="7" borderId="58" xfId="0" applyNumberFormat="1" applyFont="1" applyFill="1" applyBorder="1" applyAlignment="1">
      <alignment vertical="center"/>
    </xf>
    <xf numFmtId="192" fontId="2" fillId="7" borderId="21" xfId="0" applyNumberFormat="1" applyFont="1" applyFill="1" applyBorder="1" applyAlignment="1">
      <alignment vertical="center"/>
    </xf>
    <xf numFmtId="192" fontId="2" fillId="7" borderId="59" xfId="0" applyNumberFormat="1" applyFont="1" applyFill="1" applyBorder="1" applyAlignment="1">
      <alignment vertical="center"/>
    </xf>
    <xf numFmtId="181" fontId="8" fillId="7" borderId="43" xfId="48" applyNumberFormat="1" applyFont="1" applyFill="1" applyBorder="1" applyAlignment="1" applyProtection="1">
      <alignment/>
      <protection locked="0"/>
    </xf>
    <xf numFmtId="181" fontId="8" fillId="7" borderId="44" xfId="48" applyNumberFormat="1" applyFont="1" applyFill="1" applyBorder="1" applyAlignment="1" applyProtection="1">
      <alignment/>
      <protection locked="0"/>
    </xf>
    <xf numFmtId="49" fontId="66" fillId="7" borderId="17" xfId="0" applyNumberFormat="1" applyFont="1" applyFill="1" applyBorder="1" applyAlignment="1" applyProtection="1">
      <alignment horizontal="center" vertical="center"/>
      <protection locked="0"/>
    </xf>
    <xf numFmtId="0" fontId="66" fillId="7" borderId="17" xfId="0" applyFont="1" applyFill="1" applyBorder="1" applyAlignment="1">
      <alignment horizontal="center" vertical="center"/>
    </xf>
    <xf numFmtId="0" fontId="66" fillId="7" borderId="20" xfId="0" applyFont="1" applyFill="1" applyBorder="1" applyAlignment="1">
      <alignment horizontal="center" vertical="center"/>
    </xf>
    <xf numFmtId="49" fontId="0" fillId="7" borderId="17" xfId="0" applyNumberFormat="1" applyFill="1" applyBorder="1" applyAlignment="1" applyProtection="1">
      <alignment horizontal="left" vertical="center"/>
      <protection locked="0"/>
    </xf>
    <xf numFmtId="0" fontId="0" fillId="7" borderId="17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181" fontId="8" fillId="7" borderId="36" xfId="48" applyNumberFormat="1" applyFont="1" applyFill="1" applyBorder="1" applyAlignment="1" applyProtection="1">
      <alignment/>
      <protection locked="0"/>
    </xf>
    <xf numFmtId="181" fontId="8" fillId="7" borderId="46" xfId="48" applyNumberFormat="1" applyFont="1" applyFill="1" applyBorder="1" applyAlignment="1" applyProtection="1">
      <alignment/>
      <protection locked="0"/>
    </xf>
    <xf numFmtId="0" fontId="0" fillId="7" borderId="39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left" wrapText="1"/>
      <protection locked="0"/>
    </xf>
    <xf numFmtId="0" fontId="0" fillId="7" borderId="40" xfId="0" applyFill="1" applyBorder="1" applyAlignment="1" applyProtection="1">
      <alignment horizontal="left" wrapText="1"/>
      <protection locked="0"/>
    </xf>
    <xf numFmtId="0" fontId="0" fillId="7" borderId="41" xfId="0" applyFill="1" applyBorder="1" applyAlignment="1" applyProtection="1">
      <alignment horizontal="left" wrapText="1"/>
      <protection locked="0"/>
    </xf>
    <xf numFmtId="0" fontId="2" fillId="7" borderId="43" xfId="0" applyFont="1" applyFill="1" applyBorder="1" applyAlignment="1" applyProtection="1">
      <alignment horizontal="center" shrinkToFit="1"/>
      <protection locked="0"/>
    </xf>
    <xf numFmtId="3" fontId="2" fillId="7" borderId="43" xfId="0" applyNumberFormat="1" applyFont="1" applyFill="1" applyBorder="1" applyAlignment="1" applyProtection="1">
      <alignment horizontal="right"/>
      <protection locked="0"/>
    </xf>
    <xf numFmtId="38" fontId="2" fillId="7" borderId="43" xfId="48" applyNumberFormat="1" applyFont="1" applyFill="1" applyBorder="1" applyAlignment="1" applyProtection="1">
      <alignment horizontal="right" shrinkToFit="1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1" xfId="0" applyFill="1" applyBorder="1" applyAlignment="1" applyProtection="1">
      <alignment horizontal="left" wrapText="1"/>
      <protection locked="0"/>
    </xf>
    <xf numFmtId="0" fontId="0" fillId="7" borderId="34" xfId="0" applyFill="1" applyBorder="1" applyAlignment="1" applyProtection="1">
      <alignment horizontal="left" wrapText="1"/>
      <protection locked="0"/>
    </xf>
    <xf numFmtId="0" fontId="0" fillId="7" borderId="32" xfId="0" applyFill="1" applyBorder="1" applyAlignment="1" applyProtection="1">
      <alignment horizontal="left" wrapText="1"/>
      <protection locked="0"/>
    </xf>
    <xf numFmtId="0" fontId="2" fillId="7" borderId="36" xfId="0" applyFont="1" applyFill="1" applyBorder="1" applyAlignment="1" applyProtection="1">
      <alignment horizontal="center" shrinkToFit="1"/>
      <protection locked="0"/>
    </xf>
    <xf numFmtId="3" fontId="2" fillId="7" borderId="36" xfId="0" applyNumberFormat="1" applyFont="1" applyFill="1" applyBorder="1" applyAlignment="1" applyProtection="1">
      <alignment horizontal="right"/>
      <protection locked="0"/>
    </xf>
    <xf numFmtId="38" fontId="2" fillId="7" borderId="36" xfId="48" applyNumberFormat="1" applyFont="1" applyFill="1" applyBorder="1" applyAlignment="1" applyProtection="1">
      <alignment horizontal="right" shrinkToFit="1"/>
      <protection locked="0"/>
    </xf>
    <xf numFmtId="181" fontId="8" fillId="7" borderId="51" xfId="48" applyNumberFormat="1" applyFont="1" applyFill="1" applyBorder="1" applyAlignment="1">
      <alignment/>
    </xf>
    <xf numFmtId="181" fontId="8" fillId="7" borderId="52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85725</xdr:rowOff>
    </xdr:from>
    <xdr:to>
      <xdr:col>8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85725</xdr:rowOff>
    </xdr:from>
    <xdr:to>
      <xdr:col>8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638175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85725</xdr:rowOff>
    </xdr:from>
    <xdr:to>
      <xdr:col>8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638175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8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8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29</xdr:row>
      <xdr:rowOff>85725</xdr:rowOff>
    </xdr:from>
    <xdr:to>
      <xdr:col>90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667625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85725</xdr:rowOff>
    </xdr:from>
    <xdr:to>
      <xdr:col>95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8096250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28</xdr:row>
      <xdr:rowOff>85725</xdr:rowOff>
    </xdr:from>
    <xdr:to>
      <xdr:col>90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7667625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85725</xdr:rowOff>
    </xdr:from>
    <xdr:to>
      <xdr:col>95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8096250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30</xdr:row>
      <xdr:rowOff>85725</xdr:rowOff>
    </xdr:from>
    <xdr:to>
      <xdr:col>90</xdr:col>
      <xdr:colOff>0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7667625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30</xdr:row>
      <xdr:rowOff>85725</xdr:rowOff>
    </xdr:from>
    <xdr:to>
      <xdr:col>95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8096250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85725</xdr:rowOff>
    </xdr:from>
    <xdr:to>
      <xdr:col>90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7667625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31</xdr:row>
      <xdr:rowOff>85725</xdr:rowOff>
    </xdr:from>
    <xdr:to>
      <xdr:col>95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8096250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33</xdr:row>
      <xdr:rowOff>85725</xdr:rowOff>
    </xdr:from>
    <xdr:to>
      <xdr:col>90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7667625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85725</xdr:rowOff>
    </xdr:from>
    <xdr:to>
      <xdr:col>95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8096250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85725</xdr:rowOff>
    </xdr:from>
    <xdr:to>
      <xdr:col>90</xdr:col>
      <xdr:colOff>0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7667625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85725</xdr:rowOff>
    </xdr:from>
    <xdr:to>
      <xdr:col>95</xdr:col>
      <xdr:colOff>0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>
          <a:off x="8096250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85725</xdr:rowOff>
    </xdr:from>
    <xdr:to>
      <xdr:col>90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7667625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85725</xdr:rowOff>
    </xdr:from>
    <xdr:to>
      <xdr:col>95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8096250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85725</xdr:rowOff>
    </xdr:from>
    <xdr:to>
      <xdr:col>90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7667625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36</xdr:row>
      <xdr:rowOff>85725</xdr:rowOff>
    </xdr:from>
    <xdr:to>
      <xdr:col>95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8096250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85725</xdr:rowOff>
    </xdr:from>
    <xdr:to>
      <xdr:col>90</xdr:col>
      <xdr:colOff>0</xdr:colOff>
      <xdr:row>38</xdr:row>
      <xdr:rowOff>0</xdr:rowOff>
    </xdr:to>
    <xdr:sp>
      <xdr:nvSpPr>
        <xdr:cNvPr id="25" name="Line 25"/>
        <xdr:cNvSpPr>
          <a:spLocks/>
        </xdr:cNvSpPr>
      </xdr:nvSpPr>
      <xdr:spPr>
        <a:xfrm>
          <a:off x="7667625" y="67818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37</xdr:row>
      <xdr:rowOff>85725</xdr:rowOff>
    </xdr:from>
    <xdr:to>
      <xdr:col>95</xdr:col>
      <xdr:colOff>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>
          <a:off x="8096250" y="67818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38100</xdr:colOff>
      <xdr:row>28</xdr:row>
      <xdr:rowOff>9525</xdr:rowOff>
    </xdr:from>
    <xdr:to>
      <xdr:col>100</xdr:col>
      <xdr:colOff>0</xdr:colOff>
      <xdr:row>28</xdr:row>
      <xdr:rowOff>161925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391525" y="34480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87</xdr:col>
      <xdr:colOff>57150</xdr:colOff>
      <xdr:row>18</xdr:row>
      <xdr:rowOff>38100</xdr:rowOff>
    </xdr:from>
    <xdr:to>
      <xdr:col>90</xdr:col>
      <xdr:colOff>47625</xdr:colOff>
      <xdr:row>19</xdr:row>
      <xdr:rowOff>57150</xdr:rowOff>
    </xdr:to>
    <xdr:sp fLocksText="0">
      <xdr:nvSpPr>
        <xdr:cNvPr id="28" name="Text Box 42"/>
        <xdr:cNvSpPr txBox="1">
          <a:spLocks noChangeArrowheads="1"/>
        </xdr:cNvSpPr>
      </xdr:nvSpPr>
      <xdr:spPr>
        <a:xfrm>
          <a:off x="7467600" y="23050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47625</xdr:colOff>
      <xdr:row>13</xdr:row>
      <xdr:rowOff>0</xdr:rowOff>
    </xdr:from>
    <xdr:to>
      <xdr:col>53</xdr:col>
      <xdr:colOff>57150</xdr:colOff>
      <xdr:row>16</xdr:row>
      <xdr:rowOff>0</xdr:rowOff>
    </xdr:to>
    <xdr:sp>
      <xdr:nvSpPr>
        <xdr:cNvPr id="29" name="AutoShape 45"/>
        <xdr:cNvSpPr>
          <a:spLocks/>
        </xdr:cNvSpPr>
      </xdr:nvSpPr>
      <xdr:spPr>
        <a:xfrm>
          <a:off x="4457700" y="1657350"/>
          <a:ext cx="95250" cy="371475"/>
        </a:xfrm>
        <a:prstGeom prst="leftBracket">
          <a:avLst>
            <a:gd name="adj" fmla="val 0"/>
          </a:avLst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76200</xdr:colOff>
      <xdr:row>13</xdr:row>
      <xdr:rowOff>0</xdr:rowOff>
    </xdr:from>
    <xdr:to>
      <xdr:col>96</xdr:col>
      <xdr:colOff>0</xdr:colOff>
      <xdr:row>16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8086725" y="1657350"/>
          <a:ext cx="95250" cy="371475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154</xdr:col>
      <xdr:colOff>57150</xdr:colOff>
      <xdr:row>15</xdr:row>
      <xdr:rowOff>57150</xdr:rowOff>
    </xdr:from>
    <xdr:to>
      <xdr:col>156</xdr:col>
      <xdr:colOff>47625</xdr:colOff>
      <xdr:row>16</xdr:row>
      <xdr:rowOff>66675</xdr:rowOff>
    </xdr:to>
    <xdr:sp>
      <xdr:nvSpPr>
        <xdr:cNvPr id="31" name="Oval 48"/>
        <xdr:cNvSpPr>
          <a:spLocks/>
        </xdr:cNvSpPr>
      </xdr:nvSpPr>
      <xdr:spPr>
        <a:xfrm>
          <a:off x="13211175" y="1962150"/>
          <a:ext cx="161925" cy="133350"/>
        </a:xfrm>
        <a:prstGeom prst="ellips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0</xdr:colOff>
      <xdr:row>33</xdr:row>
      <xdr:rowOff>0</xdr:rowOff>
    </xdr:to>
    <xdr:sp>
      <xdr:nvSpPr>
        <xdr:cNvPr id="32" name="Line 49"/>
        <xdr:cNvSpPr>
          <a:spLocks/>
        </xdr:cNvSpPr>
      </xdr:nvSpPr>
      <xdr:spPr>
        <a:xfrm>
          <a:off x="638175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32</xdr:row>
      <xdr:rowOff>85725</xdr:rowOff>
    </xdr:from>
    <xdr:to>
      <xdr:col>90</xdr:col>
      <xdr:colOff>0</xdr:colOff>
      <xdr:row>33</xdr:row>
      <xdr:rowOff>0</xdr:rowOff>
    </xdr:to>
    <xdr:sp>
      <xdr:nvSpPr>
        <xdr:cNvPr id="33" name="Line 50"/>
        <xdr:cNvSpPr>
          <a:spLocks/>
        </xdr:cNvSpPr>
      </xdr:nvSpPr>
      <xdr:spPr>
        <a:xfrm>
          <a:off x="7667625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32</xdr:row>
      <xdr:rowOff>85725</xdr:rowOff>
    </xdr:from>
    <xdr:to>
      <xdr:col>95</xdr:col>
      <xdr:colOff>0</xdr:colOff>
      <xdr:row>33</xdr:row>
      <xdr:rowOff>0</xdr:rowOff>
    </xdr:to>
    <xdr:sp>
      <xdr:nvSpPr>
        <xdr:cNvPr id="34" name="Line 51"/>
        <xdr:cNvSpPr>
          <a:spLocks/>
        </xdr:cNvSpPr>
      </xdr:nvSpPr>
      <xdr:spPr>
        <a:xfrm>
          <a:off x="8096250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57150</xdr:colOff>
      <xdr:row>4</xdr:row>
      <xdr:rowOff>19050</xdr:rowOff>
    </xdr:from>
    <xdr:to>
      <xdr:col>104</xdr:col>
      <xdr:colOff>57150</xdr:colOff>
      <xdr:row>6</xdr:row>
      <xdr:rowOff>38100</xdr:rowOff>
    </xdr:to>
    <xdr:sp>
      <xdr:nvSpPr>
        <xdr:cNvPr id="35" name="Text Box 148"/>
        <xdr:cNvSpPr txBox="1">
          <a:spLocks noChangeArrowheads="1"/>
        </xdr:cNvSpPr>
      </xdr:nvSpPr>
      <xdr:spPr>
        <a:xfrm>
          <a:off x="7381875" y="561975"/>
          <a:ext cx="1543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（資材用）</a:t>
          </a:r>
        </a:p>
      </xdr:txBody>
    </xdr:sp>
    <xdr:clientData/>
  </xdr:twoCellAnchor>
  <xdr:twoCellAnchor>
    <xdr:from>
      <xdr:col>136</xdr:col>
      <xdr:colOff>0</xdr:colOff>
      <xdr:row>36</xdr:row>
      <xdr:rowOff>180975</xdr:rowOff>
    </xdr:from>
    <xdr:to>
      <xdr:col>158</xdr:col>
      <xdr:colOff>0</xdr:colOff>
      <xdr:row>36</xdr:row>
      <xdr:rowOff>180975</xdr:rowOff>
    </xdr:to>
    <xdr:sp>
      <xdr:nvSpPr>
        <xdr:cNvPr id="36" name="直線コネクタ 2"/>
        <xdr:cNvSpPr>
          <a:spLocks/>
        </xdr:cNvSpPr>
      </xdr:nvSpPr>
      <xdr:spPr>
        <a:xfrm>
          <a:off x="11610975" y="6515100"/>
          <a:ext cx="1885950" cy="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28</xdr:row>
      <xdr:rowOff>85725</xdr:rowOff>
    </xdr:from>
    <xdr:to>
      <xdr:col>90</xdr:col>
      <xdr:colOff>0</xdr:colOff>
      <xdr:row>29</xdr:row>
      <xdr:rowOff>0</xdr:rowOff>
    </xdr:to>
    <xdr:sp>
      <xdr:nvSpPr>
        <xdr:cNvPr id="37" name="Line 11"/>
        <xdr:cNvSpPr>
          <a:spLocks/>
        </xdr:cNvSpPr>
      </xdr:nvSpPr>
      <xdr:spPr>
        <a:xfrm>
          <a:off x="7667625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85725</xdr:rowOff>
    </xdr:from>
    <xdr:to>
      <xdr:col>95</xdr:col>
      <xdr:colOff>0</xdr:colOff>
      <xdr:row>29</xdr:row>
      <xdr:rowOff>0</xdr:rowOff>
    </xdr:to>
    <xdr:sp>
      <xdr:nvSpPr>
        <xdr:cNvPr id="38" name="Line 12"/>
        <xdr:cNvSpPr>
          <a:spLocks/>
        </xdr:cNvSpPr>
      </xdr:nvSpPr>
      <xdr:spPr>
        <a:xfrm>
          <a:off x="8096250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38100</xdr:colOff>
      <xdr:row>28</xdr:row>
      <xdr:rowOff>9525</xdr:rowOff>
    </xdr:from>
    <xdr:to>
      <xdr:col>100</xdr:col>
      <xdr:colOff>0</xdr:colOff>
      <xdr:row>28</xdr:row>
      <xdr:rowOff>161925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8391525" y="34480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90</xdr:col>
      <xdr:colOff>0</xdr:colOff>
      <xdr:row>29</xdr:row>
      <xdr:rowOff>85725</xdr:rowOff>
    </xdr:from>
    <xdr:to>
      <xdr:col>90</xdr:col>
      <xdr:colOff>0</xdr:colOff>
      <xdr:row>30</xdr:row>
      <xdr:rowOff>0</xdr:rowOff>
    </xdr:to>
    <xdr:sp>
      <xdr:nvSpPr>
        <xdr:cNvPr id="40" name="Line 9"/>
        <xdr:cNvSpPr>
          <a:spLocks/>
        </xdr:cNvSpPr>
      </xdr:nvSpPr>
      <xdr:spPr>
        <a:xfrm>
          <a:off x="7667625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85725</xdr:rowOff>
    </xdr:from>
    <xdr:to>
      <xdr:col>95</xdr:col>
      <xdr:colOff>0</xdr:colOff>
      <xdr:row>30</xdr:row>
      <xdr:rowOff>0</xdr:rowOff>
    </xdr:to>
    <xdr:sp>
      <xdr:nvSpPr>
        <xdr:cNvPr id="41" name="Line 10"/>
        <xdr:cNvSpPr>
          <a:spLocks/>
        </xdr:cNvSpPr>
      </xdr:nvSpPr>
      <xdr:spPr>
        <a:xfrm>
          <a:off x="8096250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30</xdr:row>
      <xdr:rowOff>85725</xdr:rowOff>
    </xdr:from>
    <xdr:to>
      <xdr:col>90</xdr:col>
      <xdr:colOff>0</xdr:colOff>
      <xdr:row>31</xdr:row>
      <xdr:rowOff>0</xdr:rowOff>
    </xdr:to>
    <xdr:sp>
      <xdr:nvSpPr>
        <xdr:cNvPr id="42" name="Line 9"/>
        <xdr:cNvSpPr>
          <a:spLocks/>
        </xdr:cNvSpPr>
      </xdr:nvSpPr>
      <xdr:spPr>
        <a:xfrm>
          <a:off x="7667625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30</xdr:row>
      <xdr:rowOff>85725</xdr:rowOff>
    </xdr:from>
    <xdr:to>
      <xdr:col>95</xdr:col>
      <xdr:colOff>0</xdr:colOff>
      <xdr:row>31</xdr:row>
      <xdr:rowOff>0</xdr:rowOff>
    </xdr:to>
    <xdr:sp>
      <xdr:nvSpPr>
        <xdr:cNvPr id="43" name="Line 10"/>
        <xdr:cNvSpPr>
          <a:spLocks/>
        </xdr:cNvSpPr>
      </xdr:nvSpPr>
      <xdr:spPr>
        <a:xfrm>
          <a:off x="8096250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30</xdr:row>
      <xdr:rowOff>85725</xdr:rowOff>
    </xdr:from>
    <xdr:to>
      <xdr:col>90</xdr:col>
      <xdr:colOff>0</xdr:colOff>
      <xdr:row>31</xdr:row>
      <xdr:rowOff>0</xdr:rowOff>
    </xdr:to>
    <xdr:sp>
      <xdr:nvSpPr>
        <xdr:cNvPr id="44" name="Line 9"/>
        <xdr:cNvSpPr>
          <a:spLocks/>
        </xdr:cNvSpPr>
      </xdr:nvSpPr>
      <xdr:spPr>
        <a:xfrm>
          <a:off x="7667625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30</xdr:row>
      <xdr:rowOff>85725</xdr:rowOff>
    </xdr:from>
    <xdr:to>
      <xdr:col>95</xdr:col>
      <xdr:colOff>0</xdr:colOff>
      <xdr:row>31</xdr:row>
      <xdr:rowOff>0</xdr:rowOff>
    </xdr:to>
    <xdr:sp>
      <xdr:nvSpPr>
        <xdr:cNvPr id="45" name="Line 10"/>
        <xdr:cNvSpPr>
          <a:spLocks/>
        </xdr:cNvSpPr>
      </xdr:nvSpPr>
      <xdr:spPr>
        <a:xfrm>
          <a:off x="8096250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85725</xdr:rowOff>
    </xdr:from>
    <xdr:to>
      <xdr:col>90</xdr:col>
      <xdr:colOff>0</xdr:colOff>
      <xdr:row>32</xdr:row>
      <xdr:rowOff>0</xdr:rowOff>
    </xdr:to>
    <xdr:sp>
      <xdr:nvSpPr>
        <xdr:cNvPr id="46" name="Line 9"/>
        <xdr:cNvSpPr>
          <a:spLocks/>
        </xdr:cNvSpPr>
      </xdr:nvSpPr>
      <xdr:spPr>
        <a:xfrm>
          <a:off x="7667625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31</xdr:row>
      <xdr:rowOff>85725</xdr:rowOff>
    </xdr:from>
    <xdr:to>
      <xdr:col>95</xdr:col>
      <xdr:colOff>0</xdr:colOff>
      <xdr:row>32</xdr:row>
      <xdr:rowOff>0</xdr:rowOff>
    </xdr:to>
    <xdr:sp>
      <xdr:nvSpPr>
        <xdr:cNvPr id="47" name="Line 10"/>
        <xdr:cNvSpPr>
          <a:spLocks/>
        </xdr:cNvSpPr>
      </xdr:nvSpPr>
      <xdr:spPr>
        <a:xfrm>
          <a:off x="8096250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85725</xdr:rowOff>
    </xdr:from>
    <xdr:to>
      <xdr:col>90</xdr:col>
      <xdr:colOff>0</xdr:colOff>
      <xdr:row>32</xdr:row>
      <xdr:rowOff>0</xdr:rowOff>
    </xdr:to>
    <xdr:sp>
      <xdr:nvSpPr>
        <xdr:cNvPr id="48" name="Line 9"/>
        <xdr:cNvSpPr>
          <a:spLocks/>
        </xdr:cNvSpPr>
      </xdr:nvSpPr>
      <xdr:spPr>
        <a:xfrm>
          <a:off x="7667625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31</xdr:row>
      <xdr:rowOff>85725</xdr:rowOff>
    </xdr:from>
    <xdr:to>
      <xdr:col>95</xdr:col>
      <xdr:colOff>0</xdr:colOff>
      <xdr:row>32</xdr:row>
      <xdr:rowOff>0</xdr:rowOff>
    </xdr:to>
    <xdr:sp>
      <xdr:nvSpPr>
        <xdr:cNvPr id="49" name="Line 10"/>
        <xdr:cNvSpPr>
          <a:spLocks/>
        </xdr:cNvSpPr>
      </xdr:nvSpPr>
      <xdr:spPr>
        <a:xfrm>
          <a:off x="8096250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32</xdr:row>
      <xdr:rowOff>85725</xdr:rowOff>
    </xdr:from>
    <xdr:to>
      <xdr:col>90</xdr:col>
      <xdr:colOff>0</xdr:colOff>
      <xdr:row>33</xdr:row>
      <xdr:rowOff>0</xdr:rowOff>
    </xdr:to>
    <xdr:sp>
      <xdr:nvSpPr>
        <xdr:cNvPr id="50" name="Line 9"/>
        <xdr:cNvSpPr>
          <a:spLocks/>
        </xdr:cNvSpPr>
      </xdr:nvSpPr>
      <xdr:spPr>
        <a:xfrm>
          <a:off x="7667625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32</xdr:row>
      <xdr:rowOff>85725</xdr:rowOff>
    </xdr:from>
    <xdr:to>
      <xdr:col>95</xdr:col>
      <xdr:colOff>0</xdr:colOff>
      <xdr:row>33</xdr:row>
      <xdr:rowOff>0</xdr:rowOff>
    </xdr:to>
    <xdr:sp>
      <xdr:nvSpPr>
        <xdr:cNvPr id="51" name="Line 10"/>
        <xdr:cNvSpPr>
          <a:spLocks/>
        </xdr:cNvSpPr>
      </xdr:nvSpPr>
      <xdr:spPr>
        <a:xfrm>
          <a:off x="8096250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32</xdr:row>
      <xdr:rowOff>85725</xdr:rowOff>
    </xdr:from>
    <xdr:to>
      <xdr:col>90</xdr:col>
      <xdr:colOff>0</xdr:colOff>
      <xdr:row>33</xdr:row>
      <xdr:rowOff>0</xdr:rowOff>
    </xdr:to>
    <xdr:sp>
      <xdr:nvSpPr>
        <xdr:cNvPr id="52" name="Line 9"/>
        <xdr:cNvSpPr>
          <a:spLocks/>
        </xdr:cNvSpPr>
      </xdr:nvSpPr>
      <xdr:spPr>
        <a:xfrm>
          <a:off x="7667625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32</xdr:row>
      <xdr:rowOff>85725</xdr:rowOff>
    </xdr:from>
    <xdr:to>
      <xdr:col>95</xdr:col>
      <xdr:colOff>0</xdr:colOff>
      <xdr:row>33</xdr:row>
      <xdr:rowOff>0</xdr:rowOff>
    </xdr:to>
    <xdr:sp>
      <xdr:nvSpPr>
        <xdr:cNvPr id="53" name="Line 10"/>
        <xdr:cNvSpPr>
          <a:spLocks/>
        </xdr:cNvSpPr>
      </xdr:nvSpPr>
      <xdr:spPr>
        <a:xfrm>
          <a:off x="8096250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33</xdr:row>
      <xdr:rowOff>85725</xdr:rowOff>
    </xdr:from>
    <xdr:to>
      <xdr:col>90</xdr:col>
      <xdr:colOff>0</xdr:colOff>
      <xdr:row>34</xdr:row>
      <xdr:rowOff>0</xdr:rowOff>
    </xdr:to>
    <xdr:sp>
      <xdr:nvSpPr>
        <xdr:cNvPr id="54" name="Line 9"/>
        <xdr:cNvSpPr>
          <a:spLocks/>
        </xdr:cNvSpPr>
      </xdr:nvSpPr>
      <xdr:spPr>
        <a:xfrm>
          <a:off x="7667625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85725</xdr:rowOff>
    </xdr:from>
    <xdr:to>
      <xdr:col>95</xdr:col>
      <xdr:colOff>0</xdr:colOff>
      <xdr:row>34</xdr:row>
      <xdr:rowOff>0</xdr:rowOff>
    </xdr:to>
    <xdr:sp>
      <xdr:nvSpPr>
        <xdr:cNvPr id="55" name="Line 10"/>
        <xdr:cNvSpPr>
          <a:spLocks/>
        </xdr:cNvSpPr>
      </xdr:nvSpPr>
      <xdr:spPr>
        <a:xfrm>
          <a:off x="8096250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33</xdr:row>
      <xdr:rowOff>85725</xdr:rowOff>
    </xdr:from>
    <xdr:to>
      <xdr:col>90</xdr:col>
      <xdr:colOff>0</xdr:colOff>
      <xdr:row>34</xdr:row>
      <xdr:rowOff>0</xdr:rowOff>
    </xdr:to>
    <xdr:sp>
      <xdr:nvSpPr>
        <xdr:cNvPr id="56" name="Line 9"/>
        <xdr:cNvSpPr>
          <a:spLocks/>
        </xdr:cNvSpPr>
      </xdr:nvSpPr>
      <xdr:spPr>
        <a:xfrm>
          <a:off x="7667625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85725</xdr:rowOff>
    </xdr:from>
    <xdr:to>
      <xdr:col>95</xdr:col>
      <xdr:colOff>0</xdr:colOff>
      <xdr:row>34</xdr:row>
      <xdr:rowOff>0</xdr:rowOff>
    </xdr:to>
    <xdr:sp>
      <xdr:nvSpPr>
        <xdr:cNvPr id="57" name="Line 10"/>
        <xdr:cNvSpPr>
          <a:spLocks/>
        </xdr:cNvSpPr>
      </xdr:nvSpPr>
      <xdr:spPr>
        <a:xfrm>
          <a:off x="8096250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85725</xdr:rowOff>
    </xdr:from>
    <xdr:to>
      <xdr:col>90</xdr:col>
      <xdr:colOff>0</xdr:colOff>
      <xdr:row>35</xdr:row>
      <xdr:rowOff>0</xdr:rowOff>
    </xdr:to>
    <xdr:sp>
      <xdr:nvSpPr>
        <xdr:cNvPr id="58" name="Line 9"/>
        <xdr:cNvSpPr>
          <a:spLocks/>
        </xdr:cNvSpPr>
      </xdr:nvSpPr>
      <xdr:spPr>
        <a:xfrm>
          <a:off x="7667625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85725</xdr:rowOff>
    </xdr:from>
    <xdr:to>
      <xdr:col>95</xdr:col>
      <xdr:colOff>0</xdr:colOff>
      <xdr:row>35</xdr:row>
      <xdr:rowOff>0</xdr:rowOff>
    </xdr:to>
    <xdr:sp>
      <xdr:nvSpPr>
        <xdr:cNvPr id="59" name="Line 10"/>
        <xdr:cNvSpPr>
          <a:spLocks/>
        </xdr:cNvSpPr>
      </xdr:nvSpPr>
      <xdr:spPr>
        <a:xfrm>
          <a:off x="8096250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85725</xdr:rowOff>
    </xdr:from>
    <xdr:to>
      <xdr:col>90</xdr:col>
      <xdr:colOff>0</xdr:colOff>
      <xdr:row>35</xdr:row>
      <xdr:rowOff>0</xdr:rowOff>
    </xdr:to>
    <xdr:sp>
      <xdr:nvSpPr>
        <xdr:cNvPr id="60" name="Line 9"/>
        <xdr:cNvSpPr>
          <a:spLocks/>
        </xdr:cNvSpPr>
      </xdr:nvSpPr>
      <xdr:spPr>
        <a:xfrm>
          <a:off x="7667625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85725</xdr:rowOff>
    </xdr:from>
    <xdr:to>
      <xdr:col>95</xdr:col>
      <xdr:colOff>0</xdr:colOff>
      <xdr:row>35</xdr:row>
      <xdr:rowOff>0</xdr:rowOff>
    </xdr:to>
    <xdr:sp>
      <xdr:nvSpPr>
        <xdr:cNvPr id="61" name="Line 10"/>
        <xdr:cNvSpPr>
          <a:spLocks/>
        </xdr:cNvSpPr>
      </xdr:nvSpPr>
      <xdr:spPr>
        <a:xfrm>
          <a:off x="8096250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85725</xdr:rowOff>
    </xdr:from>
    <xdr:to>
      <xdr:col>90</xdr:col>
      <xdr:colOff>0</xdr:colOff>
      <xdr:row>36</xdr:row>
      <xdr:rowOff>0</xdr:rowOff>
    </xdr:to>
    <xdr:sp>
      <xdr:nvSpPr>
        <xdr:cNvPr id="62" name="Line 9"/>
        <xdr:cNvSpPr>
          <a:spLocks/>
        </xdr:cNvSpPr>
      </xdr:nvSpPr>
      <xdr:spPr>
        <a:xfrm>
          <a:off x="7667625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85725</xdr:rowOff>
    </xdr:from>
    <xdr:to>
      <xdr:col>95</xdr:col>
      <xdr:colOff>0</xdr:colOff>
      <xdr:row>36</xdr:row>
      <xdr:rowOff>0</xdr:rowOff>
    </xdr:to>
    <xdr:sp>
      <xdr:nvSpPr>
        <xdr:cNvPr id="63" name="Line 10"/>
        <xdr:cNvSpPr>
          <a:spLocks/>
        </xdr:cNvSpPr>
      </xdr:nvSpPr>
      <xdr:spPr>
        <a:xfrm>
          <a:off x="8096250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85725</xdr:rowOff>
    </xdr:from>
    <xdr:to>
      <xdr:col>90</xdr:col>
      <xdr:colOff>0</xdr:colOff>
      <xdr:row>36</xdr:row>
      <xdr:rowOff>0</xdr:rowOff>
    </xdr:to>
    <xdr:sp>
      <xdr:nvSpPr>
        <xdr:cNvPr id="64" name="Line 9"/>
        <xdr:cNvSpPr>
          <a:spLocks/>
        </xdr:cNvSpPr>
      </xdr:nvSpPr>
      <xdr:spPr>
        <a:xfrm>
          <a:off x="7667625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85725</xdr:rowOff>
    </xdr:from>
    <xdr:to>
      <xdr:col>95</xdr:col>
      <xdr:colOff>0</xdr:colOff>
      <xdr:row>36</xdr:row>
      <xdr:rowOff>0</xdr:rowOff>
    </xdr:to>
    <xdr:sp>
      <xdr:nvSpPr>
        <xdr:cNvPr id="65" name="Line 10"/>
        <xdr:cNvSpPr>
          <a:spLocks/>
        </xdr:cNvSpPr>
      </xdr:nvSpPr>
      <xdr:spPr>
        <a:xfrm>
          <a:off x="8096250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85725</xdr:rowOff>
    </xdr:from>
    <xdr:to>
      <xdr:col>90</xdr:col>
      <xdr:colOff>0</xdr:colOff>
      <xdr:row>37</xdr:row>
      <xdr:rowOff>0</xdr:rowOff>
    </xdr:to>
    <xdr:sp>
      <xdr:nvSpPr>
        <xdr:cNvPr id="66" name="Line 9"/>
        <xdr:cNvSpPr>
          <a:spLocks/>
        </xdr:cNvSpPr>
      </xdr:nvSpPr>
      <xdr:spPr>
        <a:xfrm>
          <a:off x="7667625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36</xdr:row>
      <xdr:rowOff>85725</xdr:rowOff>
    </xdr:from>
    <xdr:to>
      <xdr:col>95</xdr:col>
      <xdr:colOff>0</xdr:colOff>
      <xdr:row>37</xdr:row>
      <xdr:rowOff>0</xdr:rowOff>
    </xdr:to>
    <xdr:sp>
      <xdr:nvSpPr>
        <xdr:cNvPr id="67" name="Line 10"/>
        <xdr:cNvSpPr>
          <a:spLocks/>
        </xdr:cNvSpPr>
      </xdr:nvSpPr>
      <xdr:spPr>
        <a:xfrm>
          <a:off x="8096250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85725</xdr:rowOff>
    </xdr:from>
    <xdr:to>
      <xdr:col>90</xdr:col>
      <xdr:colOff>0</xdr:colOff>
      <xdr:row>37</xdr:row>
      <xdr:rowOff>0</xdr:rowOff>
    </xdr:to>
    <xdr:sp>
      <xdr:nvSpPr>
        <xdr:cNvPr id="68" name="Line 9"/>
        <xdr:cNvSpPr>
          <a:spLocks/>
        </xdr:cNvSpPr>
      </xdr:nvSpPr>
      <xdr:spPr>
        <a:xfrm>
          <a:off x="7667625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36</xdr:row>
      <xdr:rowOff>85725</xdr:rowOff>
    </xdr:from>
    <xdr:to>
      <xdr:col>95</xdr:col>
      <xdr:colOff>0</xdr:colOff>
      <xdr:row>37</xdr:row>
      <xdr:rowOff>0</xdr:rowOff>
    </xdr:to>
    <xdr:sp>
      <xdr:nvSpPr>
        <xdr:cNvPr id="69" name="Line 10"/>
        <xdr:cNvSpPr>
          <a:spLocks/>
        </xdr:cNvSpPr>
      </xdr:nvSpPr>
      <xdr:spPr>
        <a:xfrm>
          <a:off x="8096250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85725</xdr:rowOff>
    </xdr:from>
    <xdr:to>
      <xdr:col>8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85725</xdr:rowOff>
    </xdr:from>
    <xdr:to>
      <xdr:col>8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638175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85725</xdr:rowOff>
    </xdr:from>
    <xdr:to>
      <xdr:col>8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638175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85725</xdr:rowOff>
    </xdr:from>
    <xdr:to>
      <xdr:col>8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8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8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29</xdr:row>
      <xdr:rowOff>85725</xdr:rowOff>
    </xdr:from>
    <xdr:to>
      <xdr:col>90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667625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85725</xdr:rowOff>
    </xdr:from>
    <xdr:to>
      <xdr:col>95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8096250" y="38862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28</xdr:row>
      <xdr:rowOff>85725</xdr:rowOff>
    </xdr:from>
    <xdr:to>
      <xdr:col>90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7667625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85725</xdr:rowOff>
    </xdr:from>
    <xdr:to>
      <xdr:col>95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8096250" y="35242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30</xdr:row>
      <xdr:rowOff>85725</xdr:rowOff>
    </xdr:from>
    <xdr:to>
      <xdr:col>90</xdr:col>
      <xdr:colOff>0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7667625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30</xdr:row>
      <xdr:rowOff>85725</xdr:rowOff>
    </xdr:from>
    <xdr:to>
      <xdr:col>95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8096250" y="42481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85725</xdr:rowOff>
    </xdr:from>
    <xdr:to>
      <xdr:col>90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7667625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31</xdr:row>
      <xdr:rowOff>85725</xdr:rowOff>
    </xdr:from>
    <xdr:to>
      <xdr:col>95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8096250" y="46101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33</xdr:row>
      <xdr:rowOff>85725</xdr:rowOff>
    </xdr:from>
    <xdr:to>
      <xdr:col>90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7667625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85725</xdr:rowOff>
    </xdr:from>
    <xdr:to>
      <xdr:col>95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8096250" y="53340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85725</xdr:rowOff>
    </xdr:from>
    <xdr:to>
      <xdr:col>90</xdr:col>
      <xdr:colOff>0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7667625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85725</xdr:rowOff>
    </xdr:from>
    <xdr:to>
      <xdr:col>95</xdr:col>
      <xdr:colOff>0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>
          <a:off x="8096250" y="56959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85725</xdr:rowOff>
    </xdr:from>
    <xdr:to>
      <xdr:col>90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7667625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85725</xdr:rowOff>
    </xdr:from>
    <xdr:to>
      <xdr:col>95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8096250" y="60579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85725</xdr:rowOff>
    </xdr:from>
    <xdr:to>
      <xdr:col>90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7667625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36</xdr:row>
      <xdr:rowOff>85725</xdr:rowOff>
    </xdr:from>
    <xdr:to>
      <xdr:col>95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8096250" y="64198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85725</xdr:rowOff>
    </xdr:from>
    <xdr:to>
      <xdr:col>90</xdr:col>
      <xdr:colOff>0</xdr:colOff>
      <xdr:row>38</xdr:row>
      <xdr:rowOff>0</xdr:rowOff>
    </xdr:to>
    <xdr:sp>
      <xdr:nvSpPr>
        <xdr:cNvPr id="25" name="Line 25"/>
        <xdr:cNvSpPr>
          <a:spLocks/>
        </xdr:cNvSpPr>
      </xdr:nvSpPr>
      <xdr:spPr>
        <a:xfrm>
          <a:off x="7667625" y="67818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37</xdr:row>
      <xdr:rowOff>85725</xdr:rowOff>
    </xdr:from>
    <xdr:to>
      <xdr:col>95</xdr:col>
      <xdr:colOff>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>
          <a:off x="8096250" y="678180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38100</xdr:colOff>
      <xdr:row>28</xdr:row>
      <xdr:rowOff>9525</xdr:rowOff>
    </xdr:from>
    <xdr:to>
      <xdr:col>100</xdr:col>
      <xdr:colOff>0</xdr:colOff>
      <xdr:row>28</xdr:row>
      <xdr:rowOff>161925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391525" y="34480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87</xdr:col>
      <xdr:colOff>57150</xdr:colOff>
      <xdr:row>18</xdr:row>
      <xdr:rowOff>38100</xdr:rowOff>
    </xdr:from>
    <xdr:to>
      <xdr:col>90</xdr:col>
      <xdr:colOff>47625</xdr:colOff>
      <xdr:row>19</xdr:row>
      <xdr:rowOff>57150</xdr:rowOff>
    </xdr:to>
    <xdr:sp fLocksText="0">
      <xdr:nvSpPr>
        <xdr:cNvPr id="28" name="Text Box 42"/>
        <xdr:cNvSpPr txBox="1">
          <a:spLocks noChangeArrowheads="1"/>
        </xdr:cNvSpPr>
      </xdr:nvSpPr>
      <xdr:spPr>
        <a:xfrm>
          <a:off x="7467600" y="23050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47625</xdr:colOff>
      <xdr:row>13</xdr:row>
      <xdr:rowOff>0</xdr:rowOff>
    </xdr:from>
    <xdr:to>
      <xdr:col>53</xdr:col>
      <xdr:colOff>57150</xdr:colOff>
      <xdr:row>16</xdr:row>
      <xdr:rowOff>0</xdr:rowOff>
    </xdr:to>
    <xdr:sp>
      <xdr:nvSpPr>
        <xdr:cNvPr id="29" name="AutoShape 45"/>
        <xdr:cNvSpPr>
          <a:spLocks/>
        </xdr:cNvSpPr>
      </xdr:nvSpPr>
      <xdr:spPr>
        <a:xfrm>
          <a:off x="4457700" y="1657350"/>
          <a:ext cx="95250" cy="371475"/>
        </a:xfrm>
        <a:prstGeom prst="leftBracket">
          <a:avLst>
            <a:gd name="adj" fmla="val 0"/>
          </a:avLst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76200</xdr:colOff>
      <xdr:row>13</xdr:row>
      <xdr:rowOff>0</xdr:rowOff>
    </xdr:from>
    <xdr:to>
      <xdr:col>96</xdr:col>
      <xdr:colOff>0</xdr:colOff>
      <xdr:row>16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8086725" y="1657350"/>
          <a:ext cx="95250" cy="371475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154</xdr:col>
      <xdr:colOff>57150</xdr:colOff>
      <xdr:row>15</xdr:row>
      <xdr:rowOff>57150</xdr:rowOff>
    </xdr:from>
    <xdr:to>
      <xdr:col>156</xdr:col>
      <xdr:colOff>47625</xdr:colOff>
      <xdr:row>16</xdr:row>
      <xdr:rowOff>66675</xdr:rowOff>
    </xdr:to>
    <xdr:sp>
      <xdr:nvSpPr>
        <xdr:cNvPr id="31" name="Oval 48"/>
        <xdr:cNvSpPr>
          <a:spLocks/>
        </xdr:cNvSpPr>
      </xdr:nvSpPr>
      <xdr:spPr>
        <a:xfrm>
          <a:off x="13211175" y="1962150"/>
          <a:ext cx="161925" cy="133350"/>
        </a:xfrm>
        <a:prstGeom prst="ellips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0</xdr:colOff>
      <xdr:row>33</xdr:row>
      <xdr:rowOff>0</xdr:rowOff>
    </xdr:to>
    <xdr:sp>
      <xdr:nvSpPr>
        <xdr:cNvPr id="32" name="Line 49"/>
        <xdr:cNvSpPr>
          <a:spLocks/>
        </xdr:cNvSpPr>
      </xdr:nvSpPr>
      <xdr:spPr>
        <a:xfrm>
          <a:off x="638175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32</xdr:row>
      <xdr:rowOff>85725</xdr:rowOff>
    </xdr:from>
    <xdr:to>
      <xdr:col>90</xdr:col>
      <xdr:colOff>0</xdr:colOff>
      <xdr:row>33</xdr:row>
      <xdr:rowOff>0</xdr:rowOff>
    </xdr:to>
    <xdr:sp>
      <xdr:nvSpPr>
        <xdr:cNvPr id="33" name="Line 50"/>
        <xdr:cNvSpPr>
          <a:spLocks/>
        </xdr:cNvSpPr>
      </xdr:nvSpPr>
      <xdr:spPr>
        <a:xfrm>
          <a:off x="7667625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32</xdr:row>
      <xdr:rowOff>85725</xdr:rowOff>
    </xdr:from>
    <xdr:to>
      <xdr:col>95</xdr:col>
      <xdr:colOff>0</xdr:colOff>
      <xdr:row>33</xdr:row>
      <xdr:rowOff>0</xdr:rowOff>
    </xdr:to>
    <xdr:sp>
      <xdr:nvSpPr>
        <xdr:cNvPr id="34" name="Line 51"/>
        <xdr:cNvSpPr>
          <a:spLocks/>
        </xdr:cNvSpPr>
      </xdr:nvSpPr>
      <xdr:spPr>
        <a:xfrm>
          <a:off x="8096250" y="4972050"/>
          <a:ext cx="0" cy="276225"/>
        </a:xfrm>
        <a:prstGeom prst="line">
          <a:avLst/>
        </a:prstGeom>
        <a:noFill/>
        <a:ln w="63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57150</xdr:colOff>
      <xdr:row>4</xdr:row>
      <xdr:rowOff>19050</xdr:rowOff>
    </xdr:from>
    <xdr:to>
      <xdr:col>104</xdr:col>
      <xdr:colOff>57150</xdr:colOff>
      <xdr:row>6</xdr:row>
      <xdr:rowOff>38100</xdr:rowOff>
    </xdr:to>
    <xdr:sp>
      <xdr:nvSpPr>
        <xdr:cNvPr id="35" name="Text Box 148"/>
        <xdr:cNvSpPr txBox="1">
          <a:spLocks noChangeArrowheads="1"/>
        </xdr:cNvSpPr>
      </xdr:nvSpPr>
      <xdr:spPr>
        <a:xfrm>
          <a:off x="7381875" y="561975"/>
          <a:ext cx="1543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（資材用）</a:t>
          </a:r>
        </a:p>
      </xdr:txBody>
    </xdr:sp>
    <xdr:clientData/>
  </xdr:twoCellAnchor>
  <xdr:twoCellAnchor>
    <xdr:from>
      <xdr:col>136</xdr:col>
      <xdr:colOff>0</xdr:colOff>
      <xdr:row>36</xdr:row>
      <xdr:rowOff>180975</xdr:rowOff>
    </xdr:from>
    <xdr:to>
      <xdr:col>158</xdr:col>
      <xdr:colOff>0</xdr:colOff>
      <xdr:row>36</xdr:row>
      <xdr:rowOff>180975</xdr:rowOff>
    </xdr:to>
    <xdr:sp>
      <xdr:nvSpPr>
        <xdr:cNvPr id="36" name="直線コネクタ 36"/>
        <xdr:cNvSpPr>
          <a:spLocks/>
        </xdr:cNvSpPr>
      </xdr:nvSpPr>
      <xdr:spPr>
        <a:xfrm>
          <a:off x="11610975" y="6515100"/>
          <a:ext cx="1885950" cy="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125</xdr:col>
      <xdr:colOff>47625</xdr:colOff>
      <xdr:row>3</xdr:row>
      <xdr:rowOff>95250</xdr:rowOff>
    </xdr:from>
    <xdr:to>
      <xdr:col>148</xdr:col>
      <xdr:colOff>9525</xdr:colOff>
      <xdr:row>6</xdr:row>
      <xdr:rowOff>0</xdr:rowOff>
    </xdr:to>
    <xdr:sp>
      <xdr:nvSpPr>
        <xdr:cNvPr id="37" name="角丸四角形吹き出し 37"/>
        <xdr:cNvSpPr>
          <a:spLocks/>
        </xdr:cNvSpPr>
      </xdr:nvSpPr>
      <xdr:spPr>
        <a:xfrm>
          <a:off x="10715625" y="514350"/>
          <a:ext cx="1933575" cy="276225"/>
        </a:xfrm>
        <a:prstGeom prst="wedgeRoundRectCallout">
          <a:avLst>
            <a:gd name="adj1" fmla="val 19476"/>
            <a:gd name="adj2" fmla="val -75027"/>
          </a:avLst>
        </a:prstGeom>
        <a:solidFill>
          <a:srgbClr val="FFFFCC"/>
        </a:solidFill>
        <a:ln w="1270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毎月</a:t>
          </a:r>
          <a:r>
            <a:rPr lang="en-US" cap="none" sz="900" b="0" i="0" u="none" baseline="0">
              <a:solidFill>
                <a:srgbClr val="000000"/>
              </a:solidFill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</a:rPr>
            <a:t>日〆</a:t>
          </a:r>
          <a:r>
            <a:rPr lang="en-US" cap="none" sz="900" b="0" i="0" u="none" baseline="0">
              <a:solidFill>
                <a:srgbClr val="000000"/>
              </a:solidFill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</a:rPr>
            <a:t>日必着</a:t>
          </a:r>
        </a:p>
      </xdr:txBody>
    </xdr:sp>
    <xdr:clientData/>
  </xdr:twoCellAnchor>
  <xdr:twoCellAnchor>
    <xdr:from>
      <xdr:col>66</xdr:col>
      <xdr:colOff>9525</xdr:colOff>
      <xdr:row>10</xdr:row>
      <xdr:rowOff>28575</xdr:rowOff>
    </xdr:from>
    <xdr:to>
      <xdr:col>85</xdr:col>
      <xdr:colOff>9525</xdr:colOff>
      <xdr:row>12</xdr:row>
      <xdr:rowOff>85725</xdr:rowOff>
    </xdr:to>
    <xdr:sp>
      <xdr:nvSpPr>
        <xdr:cNvPr id="38" name="角丸四角形吹き出し 39"/>
        <xdr:cNvSpPr>
          <a:spLocks/>
        </xdr:cNvSpPr>
      </xdr:nvSpPr>
      <xdr:spPr>
        <a:xfrm>
          <a:off x="5619750" y="1314450"/>
          <a:ext cx="1628775" cy="304800"/>
        </a:xfrm>
        <a:prstGeom prst="wedgeRoundRectCallout">
          <a:avLst>
            <a:gd name="adj1" fmla="val -17625"/>
            <a:gd name="adj2" fmla="val 69800"/>
          </a:avLst>
        </a:prstGeom>
        <a:solidFill>
          <a:srgbClr val="FFFFCC"/>
        </a:solidFill>
        <a:ln w="1270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現場名（納品先）</a:t>
          </a:r>
        </a:p>
      </xdr:txBody>
    </xdr:sp>
    <xdr:clientData/>
  </xdr:twoCellAnchor>
  <xdr:twoCellAnchor>
    <xdr:from>
      <xdr:col>25</xdr:col>
      <xdr:colOff>28575</xdr:colOff>
      <xdr:row>16</xdr:row>
      <xdr:rowOff>104775</xdr:rowOff>
    </xdr:from>
    <xdr:to>
      <xdr:col>51</xdr:col>
      <xdr:colOff>38100</xdr:colOff>
      <xdr:row>19</xdr:row>
      <xdr:rowOff>47625</xdr:rowOff>
    </xdr:to>
    <xdr:sp>
      <xdr:nvSpPr>
        <xdr:cNvPr id="39" name="角丸四角形吹き出し 40"/>
        <xdr:cNvSpPr>
          <a:spLocks/>
        </xdr:cNvSpPr>
      </xdr:nvSpPr>
      <xdr:spPr>
        <a:xfrm>
          <a:off x="2124075" y="2133600"/>
          <a:ext cx="2238375" cy="295275"/>
        </a:xfrm>
        <a:prstGeom prst="wedgeRoundRectCallout">
          <a:avLst>
            <a:gd name="adj1" fmla="val 55916"/>
            <a:gd name="adj2" fmla="val 22458"/>
          </a:avLst>
        </a:prstGeom>
        <a:solidFill>
          <a:srgbClr val="FFFFCC"/>
        </a:solidFill>
        <a:ln w="1270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弊社担当者名（注文者）</a:t>
          </a:r>
        </a:p>
      </xdr:txBody>
    </xdr:sp>
    <xdr:clientData/>
  </xdr:twoCellAnchor>
  <xdr:twoCellAnchor>
    <xdr:from>
      <xdr:col>146</xdr:col>
      <xdr:colOff>0</xdr:colOff>
      <xdr:row>11</xdr:row>
      <xdr:rowOff>95250</xdr:rowOff>
    </xdr:from>
    <xdr:to>
      <xdr:col>158</xdr:col>
      <xdr:colOff>9525</xdr:colOff>
      <xdr:row>14</xdr:row>
      <xdr:rowOff>28575</xdr:rowOff>
    </xdr:to>
    <xdr:sp>
      <xdr:nvSpPr>
        <xdr:cNvPr id="40" name="角丸四角形吹き出し 41"/>
        <xdr:cNvSpPr>
          <a:spLocks/>
        </xdr:cNvSpPr>
      </xdr:nvSpPr>
      <xdr:spPr>
        <a:xfrm>
          <a:off x="12468225" y="1504950"/>
          <a:ext cx="1038225" cy="304800"/>
        </a:xfrm>
        <a:prstGeom prst="wedgeRoundRectCallout">
          <a:avLst>
            <a:gd name="adj1" fmla="val 20875"/>
            <a:gd name="adj2" fmla="val 79175"/>
          </a:avLst>
        </a:prstGeom>
        <a:solidFill>
          <a:srgbClr val="FFFFCC"/>
        </a:solidFill>
        <a:ln w="1270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必ず捺印</a:t>
          </a:r>
        </a:p>
      </xdr:txBody>
    </xdr:sp>
    <xdr:clientData/>
  </xdr:twoCellAnchor>
  <xdr:twoCellAnchor>
    <xdr:from>
      <xdr:col>143</xdr:col>
      <xdr:colOff>47625</xdr:colOff>
      <xdr:row>18</xdr:row>
      <xdr:rowOff>66675</xdr:rowOff>
    </xdr:from>
    <xdr:to>
      <xdr:col>156</xdr:col>
      <xdr:colOff>28575</xdr:colOff>
      <xdr:row>20</xdr:row>
      <xdr:rowOff>104775</xdr:rowOff>
    </xdr:to>
    <xdr:sp>
      <xdr:nvSpPr>
        <xdr:cNvPr id="41" name="角丸四角形吹き出し 42"/>
        <xdr:cNvSpPr>
          <a:spLocks/>
        </xdr:cNvSpPr>
      </xdr:nvSpPr>
      <xdr:spPr>
        <a:xfrm>
          <a:off x="12258675" y="2333625"/>
          <a:ext cx="1095375" cy="266700"/>
        </a:xfrm>
        <a:prstGeom prst="wedgeRoundRectCallout">
          <a:avLst>
            <a:gd name="adj1" fmla="val -58453"/>
            <a:gd name="adj2" fmla="val -20462"/>
          </a:avLst>
        </a:prstGeom>
        <a:solidFill>
          <a:srgbClr val="FFFFCC"/>
        </a:solidFill>
        <a:ln w="1270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お振込先</a:t>
          </a:r>
        </a:p>
      </xdr:txBody>
    </xdr:sp>
    <xdr:clientData/>
  </xdr:twoCellAnchor>
  <xdr:twoCellAnchor>
    <xdr:from>
      <xdr:col>5</xdr:col>
      <xdr:colOff>9525</xdr:colOff>
      <xdr:row>1</xdr:row>
      <xdr:rowOff>19050</xdr:rowOff>
    </xdr:from>
    <xdr:to>
      <xdr:col>26</xdr:col>
      <xdr:colOff>47625</xdr:colOff>
      <xdr:row>4</xdr:row>
      <xdr:rowOff>114300</xdr:rowOff>
    </xdr:to>
    <xdr:sp>
      <xdr:nvSpPr>
        <xdr:cNvPr id="42" name="正方形/長方形 43"/>
        <xdr:cNvSpPr>
          <a:spLocks/>
        </xdr:cNvSpPr>
      </xdr:nvSpPr>
      <xdr:spPr>
        <a:xfrm>
          <a:off x="390525" y="190500"/>
          <a:ext cx="1838325" cy="466725"/>
        </a:xfrm>
        <a:prstGeom prst="rect">
          <a:avLst/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59</xdr:col>
      <xdr:colOff>38100</xdr:colOff>
      <xdr:row>24</xdr:row>
      <xdr:rowOff>9525</xdr:rowOff>
    </xdr:from>
    <xdr:to>
      <xdr:col>81</xdr:col>
      <xdr:colOff>47625</xdr:colOff>
      <xdr:row>26</xdr:row>
      <xdr:rowOff>38100</xdr:rowOff>
    </xdr:to>
    <xdr:sp>
      <xdr:nvSpPr>
        <xdr:cNvPr id="43" name="角丸四角形吹き出し 44"/>
        <xdr:cNvSpPr>
          <a:spLocks/>
        </xdr:cNvSpPr>
      </xdr:nvSpPr>
      <xdr:spPr>
        <a:xfrm>
          <a:off x="5048250" y="2981325"/>
          <a:ext cx="1895475" cy="238125"/>
        </a:xfrm>
        <a:prstGeom prst="wedgeRoundRectCallout">
          <a:avLst>
            <a:gd name="adj1" fmla="val 38805"/>
            <a:gd name="adj2" fmla="val -78041"/>
          </a:avLst>
        </a:prstGeom>
        <a:solidFill>
          <a:srgbClr val="FFFFCC"/>
        </a:solidFill>
        <a:ln w="1270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消費税込みの請求額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C41"/>
  <sheetViews>
    <sheetView showGridLines="0" showRowColHeaders="0" tabSelected="1" workbookViewId="0" topLeftCell="A1">
      <selection activeCell="G3" sqref="G3"/>
    </sheetView>
  </sheetViews>
  <sheetFormatPr defaultColWidth="8.796875" defaultRowHeight="14.25"/>
  <cols>
    <col min="1" max="1" width="0.40625" style="0" customWidth="1"/>
    <col min="2" max="231" width="0.8984375" style="0" customWidth="1"/>
  </cols>
  <sheetData>
    <row r="1" spans="2:158" ht="13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2:158" ht="9.75" customHeight="1">
      <c r="B2" s="16"/>
      <c r="C2" s="1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Y2" s="23"/>
      <c r="DZ2" s="23"/>
      <c r="EA2" s="23"/>
      <c r="EB2" s="23"/>
      <c r="EC2" s="23"/>
      <c r="ED2" s="23"/>
      <c r="EE2" s="23"/>
      <c r="EF2" s="23"/>
      <c r="EG2" s="31" t="s">
        <v>20</v>
      </c>
      <c r="EH2" s="32"/>
      <c r="EI2" s="32"/>
      <c r="EJ2" s="32"/>
      <c r="EK2" s="33"/>
      <c r="EL2" s="34"/>
      <c r="EM2" s="34"/>
      <c r="EN2" s="34"/>
      <c r="EO2" s="31" t="s">
        <v>21</v>
      </c>
      <c r="EP2" s="32"/>
      <c r="EQ2" s="32"/>
      <c r="ER2" s="32"/>
      <c r="ES2" s="33">
        <v>20</v>
      </c>
      <c r="ET2" s="34"/>
      <c r="EU2" s="34"/>
      <c r="EV2" s="34"/>
      <c r="EW2" s="31" t="s">
        <v>22</v>
      </c>
      <c r="EX2" s="32"/>
      <c r="EY2" s="32"/>
      <c r="EZ2" s="32"/>
      <c r="FA2" s="10"/>
      <c r="FB2" s="10"/>
    </row>
    <row r="3" spans="2:158" ht="9.75" customHeight="1">
      <c r="B3" s="16"/>
      <c r="C3" s="16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Y3" s="23"/>
      <c r="DZ3" s="23"/>
      <c r="EA3" s="23"/>
      <c r="EB3" s="23"/>
      <c r="EC3" s="23"/>
      <c r="ED3" s="23"/>
      <c r="EE3" s="23"/>
      <c r="EF3" s="23"/>
      <c r="EG3" s="32"/>
      <c r="EH3" s="32"/>
      <c r="EI3" s="32"/>
      <c r="EJ3" s="32"/>
      <c r="EK3" s="34"/>
      <c r="EL3" s="34"/>
      <c r="EM3" s="34"/>
      <c r="EN3" s="34"/>
      <c r="EO3" s="32"/>
      <c r="EP3" s="32"/>
      <c r="EQ3" s="32"/>
      <c r="ER3" s="32"/>
      <c r="ES3" s="34"/>
      <c r="ET3" s="34"/>
      <c r="EU3" s="34"/>
      <c r="EV3" s="34"/>
      <c r="EW3" s="32"/>
      <c r="EX3" s="32"/>
      <c r="EY3" s="32"/>
      <c r="EZ3" s="32"/>
      <c r="FA3" s="10"/>
      <c r="FB3" s="10"/>
    </row>
    <row r="4" spans="2:158" ht="9.75" customHeight="1">
      <c r="B4" s="16"/>
      <c r="C4" s="16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6"/>
      <c r="BH4" s="72" t="s">
        <v>14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35" t="s">
        <v>23</v>
      </c>
      <c r="ET4" s="35"/>
      <c r="EU4" s="35"/>
      <c r="EV4" s="35"/>
      <c r="EW4" s="35"/>
      <c r="EX4" s="35"/>
      <c r="EY4" s="35"/>
      <c r="EZ4" s="35"/>
      <c r="FA4" s="10"/>
      <c r="FB4" s="10"/>
    </row>
    <row r="5" spans="2:158" ht="9.75" customHeight="1">
      <c r="B5" s="16"/>
      <c r="C5" s="16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6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9"/>
      <c r="ES5" s="35"/>
      <c r="ET5" s="35"/>
      <c r="EU5" s="35"/>
      <c r="EV5" s="35"/>
      <c r="EW5" s="35"/>
      <c r="EX5" s="35"/>
      <c r="EY5" s="35"/>
      <c r="EZ5" s="35"/>
      <c r="FA5" s="10"/>
      <c r="FB5" s="10"/>
    </row>
    <row r="6" spans="2:158" ht="9.75" customHeight="1" thickBot="1">
      <c r="B6" s="16"/>
      <c r="C6" s="16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0"/>
      <c r="EU6" s="10"/>
      <c r="EV6" s="10"/>
      <c r="EW6" s="10"/>
      <c r="EX6" s="10"/>
      <c r="EY6" s="10"/>
      <c r="EZ6" s="10"/>
      <c r="FA6" s="10"/>
      <c r="FB6" s="10"/>
    </row>
    <row r="7" spans="2:99" s="5" customFormat="1" ht="9.75" customHeight="1" thickTop="1"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2:153" s="5" customFormat="1" ht="9.7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DI8" s="70" t="s">
        <v>24</v>
      </c>
      <c r="DJ8" s="23"/>
      <c r="DK8" s="23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</row>
    <row r="9" spans="2:153" ht="9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68" t="s">
        <v>17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9" t="s">
        <v>11</v>
      </c>
      <c r="BF9" s="69"/>
      <c r="BG9" s="69"/>
      <c r="BH9" s="69"/>
      <c r="BI9" s="69"/>
      <c r="BJ9" s="69"/>
      <c r="BK9" s="69"/>
      <c r="DI9" s="23"/>
      <c r="DJ9" s="23"/>
      <c r="DK9" s="23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</row>
    <row r="10" spans="2:153" ht="9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6"/>
      <c r="U10" s="16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9"/>
      <c r="BF10" s="69"/>
      <c r="BG10" s="69"/>
      <c r="BH10" s="69"/>
      <c r="BI10" s="69"/>
      <c r="BJ10" s="69"/>
      <c r="BK10" s="69"/>
      <c r="CX10" s="53" t="s">
        <v>12</v>
      </c>
      <c r="CY10" s="53"/>
      <c r="CZ10" s="53"/>
      <c r="DA10" s="53"/>
      <c r="DB10" s="53"/>
      <c r="DC10" s="53"/>
      <c r="DD10" s="53"/>
      <c r="DE10" s="53"/>
      <c r="DF10" s="53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</row>
    <row r="11" spans="2:153" ht="9.75" customHeigh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16"/>
      <c r="U11" s="16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69"/>
      <c r="BG11" s="69"/>
      <c r="BH11" s="69"/>
      <c r="BI11" s="69"/>
      <c r="BJ11" s="69"/>
      <c r="BK11" s="69"/>
      <c r="CX11" s="53"/>
      <c r="CY11" s="53"/>
      <c r="CZ11" s="53"/>
      <c r="DA11" s="53"/>
      <c r="DB11" s="53"/>
      <c r="DC11" s="53"/>
      <c r="DD11" s="53"/>
      <c r="DE11" s="53"/>
      <c r="DF11" s="53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</row>
    <row r="12" spans="2:153" ht="9.75" customHeight="1">
      <c r="B12" s="13"/>
      <c r="C12" s="13"/>
      <c r="D12" s="13"/>
      <c r="E12" s="13"/>
      <c r="F12" s="13"/>
      <c r="G12" s="1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CX12" s="53" t="s">
        <v>15</v>
      </c>
      <c r="CY12" s="53"/>
      <c r="CZ12" s="53"/>
      <c r="DA12" s="53"/>
      <c r="DB12" s="53"/>
      <c r="DC12" s="53"/>
      <c r="DD12" s="53"/>
      <c r="DE12" s="53"/>
      <c r="DF12" s="53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</row>
    <row r="13" spans="2:153" ht="9.75" customHeight="1">
      <c r="B13" s="13"/>
      <c r="C13" s="13"/>
      <c r="D13" s="13"/>
      <c r="E13" s="13"/>
      <c r="F13" s="13"/>
      <c r="G13" s="1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CX13" s="53"/>
      <c r="CY13" s="53"/>
      <c r="CZ13" s="53"/>
      <c r="DA13" s="53"/>
      <c r="DB13" s="53"/>
      <c r="DC13" s="53"/>
      <c r="DD13" s="53"/>
      <c r="DE13" s="53"/>
      <c r="DF13" s="53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</row>
    <row r="14" spans="2:153" ht="9.75" customHeight="1">
      <c r="B14" s="13"/>
      <c r="C14" s="13"/>
      <c r="D14" s="13"/>
      <c r="E14" s="13"/>
      <c r="F14" s="13"/>
      <c r="G14" s="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Z14" s="67" t="s">
        <v>10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BC14" s="73" t="s">
        <v>25</v>
      </c>
      <c r="BD14" s="73"/>
      <c r="BE14" s="73"/>
      <c r="BF14" s="73"/>
      <c r="BG14" s="73"/>
      <c r="BH14" s="73"/>
      <c r="BI14" s="73"/>
      <c r="BJ14" s="73"/>
      <c r="BK14" s="73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X14" s="53" t="s">
        <v>18</v>
      </c>
      <c r="CY14" s="53"/>
      <c r="CZ14" s="53"/>
      <c r="DA14" s="53"/>
      <c r="DB14" s="53"/>
      <c r="DC14" s="53"/>
      <c r="DD14" s="53"/>
      <c r="DE14" s="53"/>
      <c r="DF14" s="53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</row>
    <row r="15" spans="2:153" ht="9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6"/>
      <c r="U15" s="1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BC15" s="73"/>
      <c r="BD15" s="73"/>
      <c r="BE15" s="73"/>
      <c r="BF15" s="73"/>
      <c r="BG15" s="73"/>
      <c r="BH15" s="73"/>
      <c r="BI15" s="73"/>
      <c r="BJ15" s="73"/>
      <c r="BK15" s="73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X15" s="53"/>
      <c r="CY15" s="53"/>
      <c r="CZ15" s="53"/>
      <c r="DA15" s="53"/>
      <c r="DB15" s="53"/>
      <c r="DC15" s="53"/>
      <c r="DD15" s="53"/>
      <c r="DE15" s="53"/>
      <c r="DF15" s="53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</row>
    <row r="16" spans="2:158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6"/>
      <c r="U16" s="16"/>
      <c r="BC16" s="73"/>
      <c r="BD16" s="73"/>
      <c r="BE16" s="73"/>
      <c r="BF16" s="73"/>
      <c r="BG16" s="73"/>
      <c r="BH16" s="73"/>
      <c r="BI16" s="73"/>
      <c r="BJ16" s="73"/>
      <c r="BK16" s="73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X16" s="67" t="s">
        <v>19</v>
      </c>
      <c r="CY16" s="67"/>
      <c r="CZ16" s="67"/>
      <c r="DA16" s="67"/>
      <c r="DB16" s="67"/>
      <c r="DC16" s="67"/>
      <c r="DD16" s="67"/>
      <c r="DE16" s="67"/>
      <c r="DF16" s="67"/>
      <c r="DI16" s="54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80" t="s">
        <v>46</v>
      </c>
      <c r="EA16" s="81"/>
      <c r="EB16" s="54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5" t="s">
        <v>13</v>
      </c>
      <c r="EY16" s="55"/>
      <c r="EZ16" s="55"/>
      <c r="FA16" s="55"/>
      <c r="FB16" s="55"/>
    </row>
    <row r="17" spans="2:158" ht="9.7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1"/>
      <c r="N17" s="8"/>
      <c r="O17" s="8"/>
      <c r="P17" s="8"/>
      <c r="Q17" s="8"/>
      <c r="R17" s="8"/>
      <c r="S17" s="8"/>
      <c r="T17" s="8"/>
      <c r="U17" s="8"/>
      <c r="V17" s="8"/>
      <c r="W17" s="8"/>
      <c r="X17" s="11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X17" s="67"/>
      <c r="CY17" s="67"/>
      <c r="CZ17" s="67"/>
      <c r="DA17" s="67"/>
      <c r="DB17" s="67"/>
      <c r="DC17" s="67"/>
      <c r="DD17" s="67"/>
      <c r="DE17" s="67"/>
      <c r="DF17" s="6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81"/>
      <c r="EA17" s="81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5"/>
      <c r="EY17" s="55"/>
      <c r="EZ17" s="55"/>
      <c r="FA17" s="55"/>
      <c r="FB17" s="55"/>
    </row>
    <row r="18" spans="2:81" ht="9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BC18" s="75" t="s">
        <v>32</v>
      </c>
      <c r="BD18" s="75"/>
      <c r="BE18" s="75"/>
      <c r="BF18" s="75"/>
      <c r="BG18" s="75"/>
      <c r="BH18" s="75"/>
      <c r="BI18" s="75"/>
      <c r="BJ18" s="75"/>
      <c r="BK18" s="75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</row>
    <row r="19" spans="2:158" ht="9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BC19" s="75"/>
      <c r="BD19" s="75"/>
      <c r="BE19" s="75"/>
      <c r="BF19" s="75"/>
      <c r="BG19" s="75"/>
      <c r="BH19" s="75"/>
      <c r="BI19" s="75"/>
      <c r="BJ19" s="75"/>
      <c r="BK19" s="75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W19" s="56"/>
      <c r="CX19" s="79" t="s">
        <v>8</v>
      </c>
      <c r="CY19" s="79"/>
      <c r="CZ19" s="79"/>
      <c r="DA19" s="79"/>
      <c r="DB19" s="79"/>
      <c r="DC19" s="79"/>
      <c r="DD19" s="79"/>
      <c r="DE19" s="79"/>
      <c r="DF19" s="79"/>
      <c r="DG19" s="79"/>
      <c r="DH19" s="58"/>
      <c r="DI19" s="36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9"/>
    </row>
    <row r="20" spans="55:158" ht="9" customHeight="1">
      <c r="BC20" s="76"/>
      <c r="BD20" s="76"/>
      <c r="BE20" s="76"/>
      <c r="BF20" s="76"/>
      <c r="BG20" s="76"/>
      <c r="BH20" s="76"/>
      <c r="BI20" s="76"/>
      <c r="BJ20" s="76"/>
      <c r="BK20" s="76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W20" s="56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58"/>
      <c r="DI20" s="40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3"/>
    </row>
    <row r="21" spans="2:158" ht="10.5" customHeight="1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CW21" s="56"/>
      <c r="CX21" s="86" t="s">
        <v>16</v>
      </c>
      <c r="CY21" s="87"/>
      <c r="CZ21" s="87"/>
      <c r="DA21" s="87"/>
      <c r="DB21" s="87"/>
      <c r="DC21" s="87"/>
      <c r="DD21" s="87"/>
      <c r="DE21" s="87"/>
      <c r="DF21" s="87"/>
      <c r="DG21" s="87"/>
      <c r="DH21" s="58"/>
      <c r="DI21" s="90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2"/>
    </row>
    <row r="22" spans="2:158" ht="9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56" t="s">
        <v>29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6" t="s">
        <v>47</v>
      </c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8"/>
      <c r="BC22" s="44" t="s">
        <v>27</v>
      </c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6"/>
      <c r="BO22" s="159">
        <f>IF(SUM(M23:BA24)=0,"",SUM(M23:BA24))</f>
      </c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1"/>
      <c r="CW22" s="56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58"/>
      <c r="DI22" s="61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3"/>
    </row>
    <row r="23" spans="2:158" ht="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68">
        <f>CG38</f>
      </c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8">
        <f>IF(M23="","",M23*0.1)</f>
      </c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3"/>
      <c r="BC23" s="47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  <c r="BO23" s="162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4"/>
      <c r="CP23" s="59" t="s">
        <v>9</v>
      </c>
      <c r="CQ23" s="60"/>
      <c r="CR23" s="60"/>
      <c r="CS23" s="60"/>
      <c r="CW23" s="56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58"/>
      <c r="DI23" s="64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6"/>
    </row>
    <row r="24" spans="2:158" ht="9" customHeight="1" thickBo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70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4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C24" s="50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2"/>
      <c r="BO24" s="165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7"/>
      <c r="CP24" s="59"/>
      <c r="CQ24" s="60"/>
      <c r="CR24" s="60"/>
      <c r="CS24" s="60"/>
      <c r="CW24" s="56"/>
      <c r="CX24" s="79" t="s">
        <v>7</v>
      </c>
      <c r="CY24" s="79"/>
      <c r="CZ24" s="79"/>
      <c r="DA24" s="79"/>
      <c r="DB24" s="79"/>
      <c r="DC24" s="79"/>
      <c r="DD24" s="79"/>
      <c r="DE24" s="79"/>
      <c r="DF24" s="79"/>
      <c r="DG24" s="79"/>
      <c r="DH24" s="58"/>
      <c r="DI24" s="82"/>
      <c r="DJ24" s="83"/>
      <c r="DK24" s="83"/>
      <c r="DL24" s="83"/>
      <c r="DM24" s="83"/>
      <c r="DN24" s="83"/>
      <c r="DO24" s="83"/>
      <c r="DP24" s="83"/>
      <c r="DQ24" s="93" t="s">
        <v>6</v>
      </c>
      <c r="DR24" s="94"/>
      <c r="DS24" s="94"/>
      <c r="DT24" s="94"/>
      <c r="DU24" s="94"/>
      <c r="DV24" s="94"/>
      <c r="DW24" s="94"/>
      <c r="DX24" s="94"/>
      <c r="DY24" s="96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8"/>
    </row>
    <row r="25" spans="2:158" ht="9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CW25" s="56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58"/>
      <c r="DI25" s="84"/>
      <c r="DJ25" s="85"/>
      <c r="DK25" s="85"/>
      <c r="DL25" s="85"/>
      <c r="DM25" s="85"/>
      <c r="DN25" s="85"/>
      <c r="DO25" s="85"/>
      <c r="DP25" s="85"/>
      <c r="DQ25" s="95"/>
      <c r="DR25" s="95"/>
      <c r="DS25" s="95"/>
      <c r="DT25" s="95"/>
      <c r="DU25" s="95"/>
      <c r="DV25" s="95"/>
      <c r="DW25" s="95"/>
      <c r="DX25" s="95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100"/>
    </row>
    <row r="26" ht="7.5" customHeight="1"/>
    <row r="27" spans="2:133" s="1" customFormat="1" ht="4.5" customHeight="1">
      <c r="B27" s="101" t="s">
        <v>6</v>
      </c>
      <c r="C27" s="101"/>
      <c r="D27" s="101"/>
      <c r="E27" s="101" t="s">
        <v>26</v>
      </c>
      <c r="F27" s="101"/>
      <c r="G27" s="101"/>
      <c r="H27" s="101"/>
      <c r="I27" s="101"/>
      <c r="J27" s="101"/>
      <c r="K27" s="101"/>
      <c r="L27" s="101"/>
      <c r="M27" s="103" t="s">
        <v>5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1" t="s">
        <v>0</v>
      </c>
      <c r="BE27" s="101"/>
      <c r="BF27" s="101"/>
      <c r="BG27" s="101"/>
      <c r="BH27" s="101"/>
      <c r="BI27" s="101" t="s">
        <v>1</v>
      </c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 t="s">
        <v>2</v>
      </c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9" t="s">
        <v>28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3" t="s">
        <v>4</v>
      </c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5"/>
      <c r="DI27" s="103" t="s">
        <v>3</v>
      </c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5"/>
    </row>
    <row r="28" spans="2:133" s="1" customFormat="1" ht="15.75" customHeight="1" thickBot="1">
      <c r="B28" s="101"/>
      <c r="C28" s="101"/>
      <c r="D28" s="101"/>
      <c r="E28" s="102"/>
      <c r="F28" s="102"/>
      <c r="G28" s="102"/>
      <c r="H28" s="102"/>
      <c r="I28" s="102"/>
      <c r="J28" s="102"/>
      <c r="K28" s="102"/>
      <c r="L28" s="102"/>
      <c r="M28" s="106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8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10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2"/>
      <c r="DI28" s="113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5"/>
    </row>
    <row r="29" spans="2:133" ht="28.5" customHeight="1">
      <c r="B29" s="116">
        <v>1</v>
      </c>
      <c r="C29" s="116"/>
      <c r="D29" s="117"/>
      <c r="E29" s="118"/>
      <c r="F29" s="119"/>
      <c r="G29" s="119"/>
      <c r="H29" s="119"/>
      <c r="I29" s="119"/>
      <c r="J29" s="119"/>
      <c r="K29" s="119"/>
      <c r="L29" s="120"/>
      <c r="M29" s="121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  <c r="BD29" s="124"/>
      <c r="BE29" s="124"/>
      <c r="BF29" s="124"/>
      <c r="BG29" s="124"/>
      <c r="BH29" s="124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7">
        <f>IF(OR(BI29="",BU29=""),"",ROUND(BI29*BU29,0))</f>
      </c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8"/>
      <c r="CW29" s="129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1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3"/>
    </row>
    <row r="30" spans="2:133" ht="28.5" customHeight="1">
      <c r="B30" s="116">
        <v>2</v>
      </c>
      <c r="C30" s="116"/>
      <c r="D30" s="117"/>
      <c r="E30" s="134"/>
      <c r="F30" s="135"/>
      <c r="G30" s="135"/>
      <c r="H30" s="135"/>
      <c r="I30" s="135"/>
      <c r="J30" s="135"/>
      <c r="K30" s="135"/>
      <c r="L30" s="136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9"/>
      <c r="BD30" s="140"/>
      <c r="BE30" s="140"/>
      <c r="BF30" s="140"/>
      <c r="BG30" s="140"/>
      <c r="BH30" s="140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3">
        <f>IF(OR(BI30="",BU30=""),"",ROUND(BI30*BU30,0))</f>
      </c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4"/>
      <c r="CW30" s="129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1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3"/>
    </row>
    <row r="31" spans="2:133" ht="28.5" customHeight="1">
      <c r="B31" s="116">
        <v>3</v>
      </c>
      <c r="C31" s="116"/>
      <c r="D31" s="117"/>
      <c r="E31" s="134"/>
      <c r="F31" s="135"/>
      <c r="G31" s="135"/>
      <c r="H31" s="135"/>
      <c r="I31" s="135"/>
      <c r="J31" s="135"/>
      <c r="K31" s="135"/>
      <c r="L31" s="136"/>
      <c r="M31" s="137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9"/>
      <c r="BD31" s="140"/>
      <c r="BE31" s="140"/>
      <c r="BF31" s="140"/>
      <c r="BG31" s="140"/>
      <c r="BH31" s="140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3">
        <f aca="true" t="shared" si="0" ref="CG31:CG37">IF(OR(BI31="",BU31=""),"",ROUND(BI31*BU31,0))</f>
      </c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4"/>
      <c r="CW31" s="129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1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3"/>
    </row>
    <row r="32" spans="2:133" ht="28.5" customHeight="1">
      <c r="B32" s="145">
        <v>4</v>
      </c>
      <c r="C32" s="145"/>
      <c r="D32" s="146"/>
      <c r="E32" s="134"/>
      <c r="F32" s="135"/>
      <c r="G32" s="135"/>
      <c r="H32" s="135"/>
      <c r="I32" s="135"/>
      <c r="J32" s="135"/>
      <c r="K32" s="135"/>
      <c r="L32" s="136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9"/>
      <c r="BD32" s="140"/>
      <c r="BE32" s="140"/>
      <c r="BF32" s="140"/>
      <c r="BG32" s="140"/>
      <c r="BH32" s="140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3">
        <f t="shared" si="0"/>
      </c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4"/>
      <c r="CW32" s="129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1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3"/>
    </row>
    <row r="33" spans="2:133" ht="28.5" customHeight="1">
      <c r="B33" s="145">
        <v>5</v>
      </c>
      <c r="C33" s="145"/>
      <c r="D33" s="146"/>
      <c r="E33" s="134"/>
      <c r="F33" s="135"/>
      <c r="G33" s="135"/>
      <c r="H33" s="135"/>
      <c r="I33" s="135"/>
      <c r="J33" s="135"/>
      <c r="K33" s="135"/>
      <c r="L33" s="136"/>
      <c r="M33" s="137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9"/>
      <c r="BD33" s="140"/>
      <c r="BE33" s="140"/>
      <c r="BF33" s="140"/>
      <c r="BG33" s="140"/>
      <c r="BH33" s="140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3">
        <f t="shared" si="0"/>
      </c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4"/>
      <c r="CW33" s="129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1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3"/>
    </row>
    <row r="34" spans="2:133" ht="28.5" customHeight="1">
      <c r="B34" s="145">
        <v>6</v>
      </c>
      <c r="C34" s="145"/>
      <c r="D34" s="146"/>
      <c r="E34" s="134"/>
      <c r="F34" s="135"/>
      <c r="G34" s="135"/>
      <c r="H34" s="135"/>
      <c r="I34" s="135"/>
      <c r="J34" s="135"/>
      <c r="K34" s="135"/>
      <c r="L34" s="136"/>
      <c r="M34" s="137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9"/>
      <c r="BD34" s="140"/>
      <c r="BE34" s="140"/>
      <c r="BF34" s="140"/>
      <c r="BG34" s="140"/>
      <c r="BH34" s="140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3">
        <f t="shared" si="0"/>
      </c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4"/>
      <c r="CW34" s="129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1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3"/>
    </row>
    <row r="35" spans="2:133" ht="28.5" customHeight="1">
      <c r="B35" s="145">
        <v>7</v>
      </c>
      <c r="C35" s="145"/>
      <c r="D35" s="146"/>
      <c r="E35" s="134"/>
      <c r="F35" s="135"/>
      <c r="G35" s="135"/>
      <c r="H35" s="135"/>
      <c r="I35" s="135"/>
      <c r="J35" s="135"/>
      <c r="K35" s="135"/>
      <c r="L35" s="136"/>
      <c r="M35" s="137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9"/>
      <c r="BD35" s="140"/>
      <c r="BE35" s="140"/>
      <c r="BF35" s="140"/>
      <c r="BG35" s="140"/>
      <c r="BH35" s="140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3">
        <f t="shared" si="0"/>
      </c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4"/>
      <c r="CW35" s="129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1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3"/>
    </row>
    <row r="36" spans="2:133" ht="28.5" customHeight="1">
      <c r="B36" s="145">
        <v>8</v>
      </c>
      <c r="C36" s="145"/>
      <c r="D36" s="146"/>
      <c r="E36" s="134"/>
      <c r="F36" s="135"/>
      <c r="G36" s="135"/>
      <c r="H36" s="135"/>
      <c r="I36" s="135"/>
      <c r="J36" s="135"/>
      <c r="K36" s="135"/>
      <c r="L36" s="136"/>
      <c r="M36" s="137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9"/>
      <c r="BD36" s="140"/>
      <c r="BE36" s="140"/>
      <c r="BF36" s="140"/>
      <c r="BG36" s="140"/>
      <c r="BH36" s="140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3">
        <f t="shared" si="0"/>
      </c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4"/>
      <c r="CW36" s="129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1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3"/>
    </row>
    <row r="37" spans="2:158" ht="28.5" customHeight="1">
      <c r="B37" s="145">
        <v>9</v>
      </c>
      <c r="C37" s="145"/>
      <c r="D37" s="146"/>
      <c r="E37" s="134"/>
      <c r="F37" s="135"/>
      <c r="G37" s="135"/>
      <c r="H37" s="135"/>
      <c r="I37" s="135"/>
      <c r="J37" s="135"/>
      <c r="K37" s="135"/>
      <c r="L37" s="136"/>
      <c r="M37" s="137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9"/>
      <c r="BD37" s="140"/>
      <c r="BE37" s="140"/>
      <c r="BF37" s="140"/>
      <c r="BG37" s="140"/>
      <c r="BH37" s="140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3">
        <f t="shared" si="0"/>
      </c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4"/>
      <c r="CW37" s="129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1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3"/>
      <c r="EG37" s="25" t="s">
        <v>49</v>
      </c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5" t="s">
        <v>50</v>
      </c>
      <c r="ES37" s="26"/>
      <c r="ET37" s="26"/>
      <c r="EU37" s="26"/>
      <c r="EV37" s="26"/>
      <c r="EW37" s="26"/>
      <c r="EX37" s="26"/>
      <c r="EY37" s="26"/>
      <c r="EZ37" s="26"/>
      <c r="FA37" s="26"/>
      <c r="FB37" s="27"/>
    </row>
    <row r="38" spans="2:158" ht="28.5" customHeight="1" thickBot="1">
      <c r="B38" s="146">
        <v>10</v>
      </c>
      <c r="C38" s="147"/>
      <c r="D38" s="147"/>
      <c r="E38" s="148" t="s">
        <v>52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  <c r="BD38" s="151"/>
      <c r="BE38" s="151"/>
      <c r="BF38" s="151"/>
      <c r="BG38" s="151"/>
      <c r="BH38" s="151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4">
        <f>IF(SUM(CG29:CV37)=0,"",SUM(CG29:CV37))</f>
      </c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5"/>
      <c r="EG38" s="28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8"/>
      <c r="ES38" s="29"/>
      <c r="ET38" s="29"/>
      <c r="EU38" s="29"/>
      <c r="EV38" s="29"/>
      <c r="EW38" s="29"/>
      <c r="EX38" s="29"/>
      <c r="EY38" s="29"/>
      <c r="EZ38" s="29"/>
      <c r="FA38" s="29"/>
      <c r="FB38" s="29"/>
    </row>
    <row r="39" spans="137:158" ht="5.25" customHeight="1"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</row>
    <row r="40" spans="5:158" s="4" customFormat="1" ht="11.25">
      <c r="E40" s="4" t="s">
        <v>30</v>
      </c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</row>
    <row r="41" spans="5:159" s="4" customFormat="1" ht="13.5" customHeight="1">
      <c r="E41" s="4" t="s">
        <v>31</v>
      </c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24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</sheetData>
  <sheetProtection/>
  <mergeCells count="160">
    <mergeCell ref="B37:D37"/>
    <mergeCell ref="E37:H37"/>
    <mergeCell ref="I37:L37"/>
    <mergeCell ref="B36:D36"/>
    <mergeCell ref="E36:H36"/>
    <mergeCell ref="DI35:EC35"/>
    <mergeCell ref="BU37:CF37"/>
    <mergeCell ref="CG37:CV37"/>
    <mergeCell ref="CW37:DH37"/>
    <mergeCell ref="I36:L36"/>
    <mergeCell ref="M22:AH22"/>
    <mergeCell ref="AI22:BA22"/>
    <mergeCell ref="BO22:CO24"/>
    <mergeCell ref="M23:AH24"/>
    <mergeCell ref="AI23:BA24"/>
    <mergeCell ref="DI37:EC37"/>
    <mergeCell ref="DI36:EC36"/>
    <mergeCell ref="M37:BC37"/>
    <mergeCell ref="BD37:BH37"/>
    <mergeCell ref="BI37:BT37"/>
    <mergeCell ref="B38:D38"/>
    <mergeCell ref="E38:BC38"/>
    <mergeCell ref="BD38:BH38"/>
    <mergeCell ref="BI38:BT38"/>
    <mergeCell ref="BU38:CF38"/>
    <mergeCell ref="CG38:CV38"/>
    <mergeCell ref="CG35:CV35"/>
    <mergeCell ref="CW35:DH35"/>
    <mergeCell ref="M36:BC36"/>
    <mergeCell ref="BD36:BH36"/>
    <mergeCell ref="BI36:BT36"/>
    <mergeCell ref="BU36:CF36"/>
    <mergeCell ref="CG36:CV36"/>
    <mergeCell ref="CW36:DH36"/>
    <mergeCell ref="CG34:CV34"/>
    <mergeCell ref="CW34:DH34"/>
    <mergeCell ref="DI34:EC34"/>
    <mergeCell ref="B35:D35"/>
    <mergeCell ref="E35:H35"/>
    <mergeCell ref="I35:L35"/>
    <mergeCell ref="M35:BC35"/>
    <mergeCell ref="BD35:BH35"/>
    <mergeCell ref="BI35:BT35"/>
    <mergeCell ref="BU35:CF35"/>
    <mergeCell ref="CG33:CV33"/>
    <mergeCell ref="CW33:DH33"/>
    <mergeCell ref="DI33:EC33"/>
    <mergeCell ref="B34:D34"/>
    <mergeCell ref="E34:H34"/>
    <mergeCell ref="I34:L34"/>
    <mergeCell ref="M34:BC34"/>
    <mergeCell ref="BD34:BH34"/>
    <mergeCell ref="BI34:BT34"/>
    <mergeCell ref="BU34:CF34"/>
    <mergeCell ref="CG32:CV32"/>
    <mergeCell ref="CW32:DH32"/>
    <mergeCell ref="DI32:EC32"/>
    <mergeCell ref="B33:D33"/>
    <mergeCell ref="E33:H33"/>
    <mergeCell ref="I33:L33"/>
    <mergeCell ref="M33:BC33"/>
    <mergeCell ref="BD33:BH33"/>
    <mergeCell ref="BI33:BT33"/>
    <mergeCell ref="BU33:CF33"/>
    <mergeCell ref="CG31:CV31"/>
    <mergeCell ref="CW31:DH31"/>
    <mergeCell ref="DI31:EC31"/>
    <mergeCell ref="B32:D32"/>
    <mergeCell ref="E32:H32"/>
    <mergeCell ref="I32:L32"/>
    <mergeCell ref="M32:BC32"/>
    <mergeCell ref="BD32:BH32"/>
    <mergeCell ref="BI32:BT32"/>
    <mergeCell ref="BU32:CF32"/>
    <mergeCell ref="CG30:CV30"/>
    <mergeCell ref="CW30:DH30"/>
    <mergeCell ref="DI30:EC30"/>
    <mergeCell ref="B31:D31"/>
    <mergeCell ref="E31:H31"/>
    <mergeCell ref="I31:L31"/>
    <mergeCell ref="M31:BC31"/>
    <mergeCell ref="BD31:BH31"/>
    <mergeCell ref="BI31:BT31"/>
    <mergeCell ref="BU31:CF31"/>
    <mergeCell ref="CG29:CV29"/>
    <mergeCell ref="CW29:DH29"/>
    <mergeCell ref="DI29:EC29"/>
    <mergeCell ref="B30:D30"/>
    <mergeCell ref="E30:H30"/>
    <mergeCell ref="I30:L30"/>
    <mergeCell ref="M30:BC30"/>
    <mergeCell ref="BD30:BH30"/>
    <mergeCell ref="BI30:BT30"/>
    <mergeCell ref="BU30:CF30"/>
    <mergeCell ref="CG27:CV28"/>
    <mergeCell ref="CW27:DH28"/>
    <mergeCell ref="DI27:EC28"/>
    <mergeCell ref="B29:D29"/>
    <mergeCell ref="E29:H29"/>
    <mergeCell ref="I29:L29"/>
    <mergeCell ref="M29:BC29"/>
    <mergeCell ref="BD29:BH29"/>
    <mergeCell ref="BI29:BT29"/>
    <mergeCell ref="BU29:CF29"/>
    <mergeCell ref="B27:D28"/>
    <mergeCell ref="E27:L28"/>
    <mergeCell ref="M27:BC28"/>
    <mergeCell ref="BD27:BH28"/>
    <mergeCell ref="BI27:BT28"/>
    <mergeCell ref="BU27:CF28"/>
    <mergeCell ref="CW24:CW25"/>
    <mergeCell ref="CX24:DG25"/>
    <mergeCell ref="DH24:DH25"/>
    <mergeCell ref="DI24:DP25"/>
    <mergeCell ref="CW21:CW23"/>
    <mergeCell ref="CX21:DG23"/>
    <mergeCell ref="DH21:DH23"/>
    <mergeCell ref="DI21:FB21"/>
    <mergeCell ref="DQ24:DX25"/>
    <mergeCell ref="DY24:FB25"/>
    <mergeCell ref="Z14:AY15"/>
    <mergeCell ref="BC14:BK16"/>
    <mergeCell ref="BL14:CQ16"/>
    <mergeCell ref="CX14:DF15"/>
    <mergeCell ref="DI14:EW15"/>
    <mergeCell ref="BC18:BK20"/>
    <mergeCell ref="BL18:CC20"/>
    <mergeCell ref="CX19:DG20"/>
    <mergeCell ref="DZ16:EA17"/>
    <mergeCell ref="EB16:EW17"/>
    <mergeCell ref="EO2:ER3"/>
    <mergeCell ref="CX16:DF17"/>
    <mergeCell ref="W9:BD11"/>
    <mergeCell ref="BE9:BK11"/>
    <mergeCell ref="CX10:DF11"/>
    <mergeCell ref="DI10:EW11"/>
    <mergeCell ref="DI8:DK9"/>
    <mergeCell ref="DL8:EW9"/>
    <mergeCell ref="BH4:CI6"/>
    <mergeCell ref="EK2:EN3"/>
    <mergeCell ref="DI19:FB20"/>
    <mergeCell ref="BC22:BN24"/>
    <mergeCell ref="CX12:DF13"/>
    <mergeCell ref="DI12:EW13"/>
    <mergeCell ref="EX16:FB17"/>
    <mergeCell ref="CW19:CW20"/>
    <mergeCell ref="DI16:DY17"/>
    <mergeCell ref="DH19:DH20"/>
    <mergeCell ref="CP23:CS24"/>
    <mergeCell ref="DI22:FB23"/>
    <mergeCell ref="DY2:EF3"/>
    <mergeCell ref="EG41:FC41"/>
    <mergeCell ref="EG37:EQ37"/>
    <mergeCell ref="ER37:FB37"/>
    <mergeCell ref="EG38:EQ40"/>
    <mergeCell ref="ER38:FB40"/>
    <mergeCell ref="EG2:EJ3"/>
    <mergeCell ref="ES2:EV3"/>
    <mergeCell ref="EW2:EZ3"/>
    <mergeCell ref="ES4:EZ5"/>
  </mergeCells>
  <dataValidations count="4">
    <dataValidation allowBlank="1" showInputMessage="1" showErrorMessage="1" imeMode="fullKatakana" sqref="DI21"/>
    <dataValidation allowBlank="1" showInputMessage="1" showErrorMessage="1" imeMode="hiragana" sqref="BL14:CQ16 DI22 DI19:EP20 M29:BH37"/>
    <dataValidation allowBlank="1" showInputMessage="1" showErrorMessage="1" imeMode="off" sqref="M25:N25 E29:L37 CW29:DH37 BO22:CO24 B23:L25 B17:L19 Y17:AY17 BI29:CV38"/>
    <dataValidation type="list" allowBlank="1" showInputMessage="1" showErrorMessage="1" sqref="DI24:DP25">
      <formula1>"普通,当座"</formula1>
    </dataValidation>
  </dataValidations>
  <printOptions/>
  <pageMargins left="0.59" right="0.51" top="0.38" bottom="0.18" header="0.33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C41"/>
  <sheetViews>
    <sheetView showGridLines="0" showRowColHeaders="0" workbookViewId="0" topLeftCell="A1">
      <selection activeCell="EY31" sqref="EY31"/>
    </sheetView>
  </sheetViews>
  <sheetFormatPr defaultColWidth="8.796875" defaultRowHeight="14.25"/>
  <cols>
    <col min="1" max="1" width="0.40625" style="0" customWidth="1"/>
    <col min="2" max="231" width="0.8984375" style="0" customWidth="1"/>
  </cols>
  <sheetData>
    <row r="1" spans="2:158" ht="13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2:158" ht="9.75" customHeight="1">
      <c r="B2" s="16"/>
      <c r="C2" s="1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Y2" s="177">
        <v>2021</v>
      </c>
      <c r="DZ2" s="177"/>
      <c r="EA2" s="177"/>
      <c r="EB2" s="177"/>
      <c r="EC2" s="177"/>
      <c r="ED2" s="177"/>
      <c r="EE2" s="177"/>
      <c r="EF2" s="177"/>
      <c r="EG2" s="31" t="s">
        <v>20</v>
      </c>
      <c r="EH2" s="32"/>
      <c r="EI2" s="32"/>
      <c r="EJ2" s="32"/>
      <c r="EK2" s="180">
        <v>5</v>
      </c>
      <c r="EL2" s="181"/>
      <c r="EM2" s="181"/>
      <c r="EN2" s="181"/>
      <c r="EO2" s="31" t="s">
        <v>21</v>
      </c>
      <c r="EP2" s="32"/>
      <c r="EQ2" s="32"/>
      <c r="ER2" s="32"/>
      <c r="ES2" s="180">
        <v>20</v>
      </c>
      <c r="ET2" s="181"/>
      <c r="EU2" s="181"/>
      <c r="EV2" s="181"/>
      <c r="EW2" s="31" t="s">
        <v>22</v>
      </c>
      <c r="EX2" s="32"/>
      <c r="EY2" s="32"/>
      <c r="EZ2" s="32"/>
      <c r="FA2" s="10"/>
      <c r="FB2" s="10"/>
    </row>
    <row r="3" spans="2:158" ht="9.75" customHeight="1">
      <c r="B3" s="16"/>
      <c r="C3" s="16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Y3" s="177"/>
      <c r="DZ3" s="177"/>
      <c r="EA3" s="177"/>
      <c r="EB3" s="177"/>
      <c r="EC3" s="177"/>
      <c r="ED3" s="177"/>
      <c r="EE3" s="177"/>
      <c r="EF3" s="177"/>
      <c r="EG3" s="32"/>
      <c r="EH3" s="32"/>
      <c r="EI3" s="32"/>
      <c r="EJ3" s="32"/>
      <c r="EK3" s="181"/>
      <c r="EL3" s="181"/>
      <c r="EM3" s="181"/>
      <c r="EN3" s="181"/>
      <c r="EO3" s="32"/>
      <c r="EP3" s="32"/>
      <c r="EQ3" s="32"/>
      <c r="ER3" s="32"/>
      <c r="ES3" s="181"/>
      <c r="ET3" s="181"/>
      <c r="EU3" s="181"/>
      <c r="EV3" s="181"/>
      <c r="EW3" s="32"/>
      <c r="EX3" s="32"/>
      <c r="EY3" s="32"/>
      <c r="EZ3" s="32"/>
      <c r="FA3" s="10"/>
      <c r="FB3" s="10"/>
    </row>
    <row r="4" spans="2:158" ht="9.75" customHeight="1">
      <c r="B4" s="16"/>
      <c r="C4" s="16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6"/>
      <c r="BH4" s="72" t="s">
        <v>14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35" t="s">
        <v>23</v>
      </c>
      <c r="ET4" s="35"/>
      <c r="EU4" s="35"/>
      <c r="EV4" s="35"/>
      <c r="EW4" s="35"/>
      <c r="EX4" s="35"/>
      <c r="EY4" s="35"/>
      <c r="EZ4" s="35"/>
      <c r="FA4" s="10"/>
      <c r="FB4" s="10"/>
    </row>
    <row r="5" spans="2:158" ht="9.75" customHeight="1">
      <c r="B5" s="16"/>
      <c r="C5" s="16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6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20"/>
      <c r="ES5" s="35"/>
      <c r="ET5" s="35"/>
      <c r="EU5" s="35"/>
      <c r="EV5" s="35"/>
      <c r="EW5" s="35"/>
      <c r="EX5" s="35"/>
      <c r="EY5" s="35"/>
      <c r="EZ5" s="35"/>
      <c r="FA5" s="10"/>
      <c r="FB5" s="10"/>
    </row>
    <row r="6" spans="2:158" ht="9.75" customHeight="1" thickBot="1">
      <c r="B6" s="16"/>
      <c r="C6" s="16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0"/>
      <c r="EU6" s="10"/>
      <c r="EV6" s="10"/>
      <c r="EW6" s="10"/>
      <c r="EX6" s="10"/>
      <c r="EY6" s="10"/>
      <c r="EZ6" s="10"/>
      <c r="FA6" s="10"/>
      <c r="FB6" s="10"/>
    </row>
    <row r="7" spans="2:99" s="5" customFormat="1" ht="9.75" customHeight="1" thickTop="1"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2:153" s="5" customFormat="1" ht="9.7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DI8" s="178" t="s">
        <v>35</v>
      </c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21"/>
    </row>
    <row r="9" spans="2:153" ht="9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68" t="s">
        <v>17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9" t="s">
        <v>11</v>
      </c>
      <c r="BF9" s="69"/>
      <c r="BG9" s="69"/>
      <c r="BH9" s="69"/>
      <c r="BI9" s="69"/>
      <c r="BJ9" s="69"/>
      <c r="BK9" s="69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22"/>
    </row>
    <row r="10" spans="2:153" ht="9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6"/>
      <c r="U10" s="16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9"/>
      <c r="BF10" s="69"/>
      <c r="BG10" s="69"/>
      <c r="BH10" s="69"/>
      <c r="BI10" s="69"/>
      <c r="BJ10" s="69"/>
      <c r="BK10" s="69"/>
      <c r="CX10" s="53" t="s">
        <v>12</v>
      </c>
      <c r="CY10" s="53"/>
      <c r="CZ10" s="53"/>
      <c r="DA10" s="53"/>
      <c r="DB10" s="53"/>
      <c r="DC10" s="53"/>
      <c r="DD10" s="53"/>
      <c r="DE10" s="53"/>
      <c r="DF10" s="53"/>
      <c r="DI10" s="179" t="s">
        <v>42</v>
      </c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</row>
    <row r="11" spans="2:153" ht="9.75" customHeigh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16"/>
      <c r="U11" s="16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69"/>
      <c r="BG11" s="69"/>
      <c r="BH11" s="69"/>
      <c r="BI11" s="69"/>
      <c r="BJ11" s="69"/>
      <c r="BK11" s="69"/>
      <c r="CX11" s="53"/>
      <c r="CY11" s="53"/>
      <c r="CZ11" s="53"/>
      <c r="DA11" s="53"/>
      <c r="DB11" s="53"/>
      <c r="DC11" s="53"/>
      <c r="DD11" s="53"/>
      <c r="DE11" s="53"/>
      <c r="DF11" s="53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</row>
    <row r="12" spans="2:153" ht="9.75" customHeight="1">
      <c r="B12" s="13"/>
      <c r="C12" s="13"/>
      <c r="D12" s="13"/>
      <c r="E12" s="13"/>
      <c r="F12" s="13"/>
      <c r="G12" s="1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CX12" s="53" t="s">
        <v>15</v>
      </c>
      <c r="CY12" s="53"/>
      <c r="CZ12" s="53"/>
      <c r="DA12" s="53"/>
      <c r="DB12" s="53"/>
      <c r="DC12" s="53"/>
      <c r="DD12" s="53"/>
      <c r="DE12" s="53"/>
      <c r="DF12" s="53"/>
      <c r="DI12" s="179" t="s">
        <v>36</v>
      </c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</row>
    <row r="13" spans="2:153" ht="9.75" customHeight="1">
      <c r="B13" s="13"/>
      <c r="C13" s="13"/>
      <c r="D13" s="13"/>
      <c r="E13" s="13"/>
      <c r="F13" s="13"/>
      <c r="G13" s="1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CX13" s="53"/>
      <c r="CY13" s="53"/>
      <c r="CZ13" s="53"/>
      <c r="DA13" s="53"/>
      <c r="DB13" s="53"/>
      <c r="DC13" s="53"/>
      <c r="DD13" s="53"/>
      <c r="DE13" s="53"/>
      <c r="DF13" s="53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</row>
    <row r="14" spans="2:153" ht="9.75" customHeight="1">
      <c r="B14" s="13"/>
      <c r="C14" s="13"/>
      <c r="D14" s="13"/>
      <c r="E14" s="13"/>
      <c r="F14" s="13"/>
      <c r="G14" s="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Z14" s="67" t="s">
        <v>10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BC14" s="73" t="s">
        <v>25</v>
      </c>
      <c r="BD14" s="73"/>
      <c r="BE14" s="73"/>
      <c r="BF14" s="73"/>
      <c r="BG14" s="73"/>
      <c r="BH14" s="73"/>
      <c r="BI14" s="73"/>
      <c r="BJ14" s="73"/>
      <c r="BK14" s="73"/>
      <c r="BL14" s="182" t="s">
        <v>33</v>
      </c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X14" s="53" t="s">
        <v>18</v>
      </c>
      <c r="CY14" s="53"/>
      <c r="CZ14" s="53"/>
      <c r="DA14" s="53"/>
      <c r="DB14" s="53"/>
      <c r="DC14" s="53"/>
      <c r="DD14" s="53"/>
      <c r="DE14" s="53"/>
      <c r="DF14" s="53"/>
      <c r="DI14" s="179" t="s">
        <v>37</v>
      </c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</row>
    <row r="15" spans="2:153" ht="9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6"/>
      <c r="U15" s="1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BC15" s="73"/>
      <c r="BD15" s="73"/>
      <c r="BE15" s="73"/>
      <c r="BF15" s="73"/>
      <c r="BG15" s="73"/>
      <c r="BH15" s="73"/>
      <c r="BI15" s="73"/>
      <c r="BJ15" s="73"/>
      <c r="BK15" s="73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X15" s="53"/>
      <c r="CY15" s="53"/>
      <c r="CZ15" s="53"/>
      <c r="DA15" s="53"/>
      <c r="DB15" s="53"/>
      <c r="DC15" s="53"/>
      <c r="DD15" s="53"/>
      <c r="DE15" s="53"/>
      <c r="DF15" s="53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</row>
    <row r="16" spans="2:158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6"/>
      <c r="U16" s="16"/>
      <c r="BC16" s="73"/>
      <c r="BD16" s="73"/>
      <c r="BE16" s="73"/>
      <c r="BF16" s="73"/>
      <c r="BG16" s="73"/>
      <c r="BH16" s="73"/>
      <c r="BI16" s="73"/>
      <c r="BJ16" s="73"/>
      <c r="BK16" s="73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X16" s="67" t="s">
        <v>19</v>
      </c>
      <c r="CY16" s="67"/>
      <c r="CZ16" s="67"/>
      <c r="DA16" s="67"/>
      <c r="DB16" s="67"/>
      <c r="DC16" s="67"/>
      <c r="DD16" s="67"/>
      <c r="DE16" s="67"/>
      <c r="DF16" s="67"/>
      <c r="DI16" s="179" t="s">
        <v>38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55" t="s">
        <v>13</v>
      </c>
      <c r="EY16" s="55"/>
      <c r="EZ16" s="55"/>
      <c r="FA16" s="55"/>
      <c r="FB16" s="55"/>
    </row>
    <row r="17" spans="2:158" ht="9.7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1"/>
      <c r="N17" s="8"/>
      <c r="O17" s="8"/>
      <c r="P17" s="8"/>
      <c r="Q17" s="8"/>
      <c r="R17" s="8"/>
      <c r="S17" s="8"/>
      <c r="T17" s="8"/>
      <c r="U17" s="8"/>
      <c r="V17" s="8"/>
      <c r="W17" s="8"/>
      <c r="X17" s="11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X17" s="67"/>
      <c r="CY17" s="67"/>
      <c r="CZ17" s="67"/>
      <c r="DA17" s="67"/>
      <c r="DB17" s="67"/>
      <c r="DC17" s="67"/>
      <c r="DD17" s="67"/>
      <c r="DE17" s="67"/>
      <c r="DF17" s="67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55"/>
      <c r="EY17" s="55"/>
      <c r="EZ17" s="55"/>
      <c r="FA17" s="55"/>
      <c r="FB17" s="55"/>
    </row>
    <row r="18" spans="2:81" ht="9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BC18" s="75" t="s">
        <v>32</v>
      </c>
      <c r="BD18" s="75"/>
      <c r="BE18" s="75"/>
      <c r="BF18" s="75"/>
      <c r="BG18" s="75"/>
      <c r="BH18" s="75"/>
      <c r="BI18" s="75"/>
      <c r="BJ18" s="75"/>
      <c r="BK18" s="75"/>
      <c r="BL18" s="183" t="s">
        <v>34</v>
      </c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</row>
    <row r="19" spans="2:158" ht="9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BC19" s="75"/>
      <c r="BD19" s="75"/>
      <c r="BE19" s="75"/>
      <c r="BF19" s="75"/>
      <c r="BG19" s="75"/>
      <c r="BH19" s="75"/>
      <c r="BI19" s="75"/>
      <c r="BJ19" s="75"/>
      <c r="BK19" s="75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W19" s="56"/>
      <c r="CX19" s="79" t="s">
        <v>8</v>
      </c>
      <c r="CY19" s="79"/>
      <c r="CZ19" s="79"/>
      <c r="DA19" s="79"/>
      <c r="DB19" s="79"/>
      <c r="DC19" s="79"/>
      <c r="DD19" s="79"/>
      <c r="DE19" s="79"/>
      <c r="DF19" s="79"/>
      <c r="DG19" s="79"/>
      <c r="DH19" s="58"/>
      <c r="DI19" s="185" t="s">
        <v>39</v>
      </c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8"/>
    </row>
    <row r="20" spans="55:158" ht="9" customHeight="1">
      <c r="BC20" s="76"/>
      <c r="BD20" s="76"/>
      <c r="BE20" s="76"/>
      <c r="BF20" s="76"/>
      <c r="BG20" s="76"/>
      <c r="BH20" s="76"/>
      <c r="BI20" s="76"/>
      <c r="BJ20" s="76"/>
      <c r="BK20" s="76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W20" s="56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58"/>
      <c r="DI20" s="189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2"/>
    </row>
    <row r="21" spans="2:158" ht="10.5" customHeight="1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CW21" s="56"/>
      <c r="CX21" s="86" t="s">
        <v>16</v>
      </c>
      <c r="CY21" s="87"/>
      <c r="CZ21" s="87"/>
      <c r="DA21" s="87"/>
      <c r="DB21" s="87"/>
      <c r="DC21" s="87"/>
      <c r="DD21" s="87"/>
      <c r="DE21" s="87"/>
      <c r="DF21" s="87"/>
      <c r="DG21" s="87"/>
      <c r="DH21" s="58"/>
      <c r="DI21" s="193" t="s">
        <v>41</v>
      </c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5"/>
    </row>
    <row r="22" spans="2:158" ht="9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56" t="s">
        <v>29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6" t="s">
        <v>47</v>
      </c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8"/>
      <c r="BC22" s="44" t="s">
        <v>27</v>
      </c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6"/>
      <c r="BO22" s="196">
        <f>SUM(M23:BA24)</f>
        <v>330000</v>
      </c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8"/>
      <c r="CW22" s="56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58"/>
      <c r="DI22" s="205" t="s">
        <v>36</v>
      </c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7"/>
    </row>
    <row r="23" spans="2:158" ht="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11">
        <f>CG38</f>
        <v>300000</v>
      </c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1">
        <f>IF(M23="","",M23*0.1)</f>
        <v>30000</v>
      </c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9"/>
      <c r="BC23" s="47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  <c r="BO23" s="199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1"/>
      <c r="CP23" s="59" t="s">
        <v>9</v>
      </c>
      <c r="CQ23" s="60"/>
      <c r="CR23" s="60"/>
      <c r="CS23" s="60"/>
      <c r="CW23" s="56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58"/>
      <c r="DI23" s="208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10"/>
    </row>
    <row r="24" spans="2:158" ht="9" customHeight="1" thickBo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13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20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C24" s="50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2"/>
      <c r="BO24" s="202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4"/>
      <c r="CP24" s="59"/>
      <c r="CQ24" s="60"/>
      <c r="CR24" s="60"/>
      <c r="CS24" s="60"/>
      <c r="CW24" s="56"/>
      <c r="CX24" s="79" t="s">
        <v>7</v>
      </c>
      <c r="CY24" s="79"/>
      <c r="CZ24" s="79"/>
      <c r="DA24" s="79"/>
      <c r="DB24" s="79"/>
      <c r="DC24" s="79"/>
      <c r="DD24" s="79"/>
      <c r="DE24" s="79"/>
      <c r="DF24" s="79"/>
      <c r="DG24" s="79"/>
      <c r="DH24" s="58"/>
      <c r="DI24" s="215" t="s">
        <v>48</v>
      </c>
      <c r="DJ24" s="216"/>
      <c r="DK24" s="216"/>
      <c r="DL24" s="216"/>
      <c r="DM24" s="216"/>
      <c r="DN24" s="216"/>
      <c r="DO24" s="216"/>
      <c r="DP24" s="216"/>
      <c r="DQ24" s="225" t="s">
        <v>6</v>
      </c>
      <c r="DR24" s="226"/>
      <c r="DS24" s="226"/>
      <c r="DT24" s="226"/>
      <c r="DU24" s="226"/>
      <c r="DV24" s="226"/>
      <c r="DW24" s="226"/>
      <c r="DX24" s="226"/>
      <c r="DY24" s="228" t="s">
        <v>40</v>
      </c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30"/>
    </row>
    <row r="25" spans="2:158" ht="9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CW25" s="56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58"/>
      <c r="DI25" s="217"/>
      <c r="DJ25" s="184"/>
      <c r="DK25" s="184"/>
      <c r="DL25" s="184"/>
      <c r="DM25" s="184"/>
      <c r="DN25" s="184"/>
      <c r="DO25" s="184"/>
      <c r="DP25" s="184"/>
      <c r="DQ25" s="227"/>
      <c r="DR25" s="227"/>
      <c r="DS25" s="227"/>
      <c r="DT25" s="227"/>
      <c r="DU25" s="227"/>
      <c r="DV25" s="227"/>
      <c r="DW25" s="227"/>
      <c r="DX25" s="227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2"/>
    </row>
    <row r="26" ht="7.5" customHeight="1"/>
    <row r="27" spans="2:133" s="1" customFormat="1" ht="4.5" customHeight="1">
      <c r="B27" s="101" t="s">
        <v>6</v>
      </c>
      <c r="C27" s="101"/>
      <c r="D27" s="101"/>
      <c r="E27" s="101" t="s">
        <v>26</v>
      </c>
      <c r="F27" s="101"/>
      <c r="G27" s="101"/>
      <c r="H27" s="101"/>
      <c r="I27" s="101"/>
      <c r="J27" s="101"/>
      <c r="K27" s="101"/>
      <c r="L27" s="101"/>
      <c r="M27" s="103" t="s">
        <v>5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1" t="s">
        <v>0</v>
      </c>
      <c r="BE27" s="101"/>
      <c r="BF27" s="101"/>
      <c r="BG27" s="101"/>
      <c r="BH27" s="101"/>
      <c r="BI27" s="101" t="s">
        <v>1</v>
      </c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 t="s">
        <v>2</v>
      </c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9" t="s">
        <v>28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3" t="s">
        <v>4</v>
      </c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5"/>
      <c r="DI27" s="103" t="s">
        <v>3</v>
      </c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5"/>
    </row>
    <row r="28" spans="2:133" s="1" customFormat="1" ht="15.75" customHeight="1" thickBot="1">
      <c r="B28" s="101"/>
      <c r="C28" s="101"/>
      <c r="D28" s="101"/>
      <c r="E28" s="102"/>
      <c r="F28" s="102"/>
      <c r="G28" s="102"/>
      <c r="H28" s="102"/>
      <c r="I28" s="102"/>
      <c r="J28" s="102"/>
      <c r="K28" s="102"/>
      <c r="L28" s="102"/>
      <c r="M28" s="106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8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10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2"/>
      <c r="DI28" s="113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5"/>
    </row>
    <row r="29" spans="2:133" ht="28.5" customHeight="1">
      <c r="B29" s="116">
        <v>1</v>
      </c>
      <c r="C29" s="116"/>
      <c r="D29" s="117"/>
      <c r="E29" s="235">
        <v>5</v>
      </c>
      <c r="F29" s="236"/>
      <c r="G29" s="236"/>
      <c r="H29" s="236"/>
      <c r="I29" s="236">
        <v>1</v>
      </c>
      <c r="J29" s="236"/>
      <c r="K29" s="236"/>
      <c r="L29" s="237"/>
      <c r="M29" s="238" t="s">
        <v>43</v>
      </c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40"/>
      <c r="BD29" s="241" t="s">
        <v>45</v>
      </c>
      <c r="BE29" s="241"/>
      <c r="BF29" s="241"/>
      <c r="BG29" s="241"/>
      <c r="BH29" s="241"/>
      <c r="BI29" s="242">
        <v>10</v>
      </c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3">
        <v>10000</v>
      </c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23">
        <f>IF(OR(BI29="",BU29=""),"",ROUND(BI29*BU29,0))</f>
        <v>100000</v>
      </c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4"/>
      <c r="CW29" s="129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1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3"/>
    </row>
    <row r="30" spans="2:133" ht="28.5" customHeight="1">
      <c r="B30" s="116">
        <v>2</v>
      </c>
      <c r="C30" s="116"/>
      <c r="D30" s="117"/>
      <c r="E30" s="244">
        <v>5</v>
      </c>
      <c r="F30" s="245"/>
      <c r="G30" s="245"/>
      <c r="H30" s="245"/>
      <c r="I30" s="245">
        <v>2</v>
      </c>
      <c r="J30" s="245"/>
      <c r="K30" s="245"/>
      <c r="L30" s="246"/>
      <c r="M30" s="247" t="s">
        <v>44</v>
      </c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50" t="s">
        <v>45</v>
      </c>
      <c r="BE30" s="250"/>
      <c r="BF30" s="250"/>
      <c r="BG30" s="250"/>
      <c r="BH30" s="250"/>
      <c r="BI30" s="251">
        <v>10</v>
      </c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2">
        <v>20000</v>
      </c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33">
        <f>IF(OR(BI30="",BU30=""),"",ROUND(BI30*BU30,0))</f>
        <v>200000</v>
      </c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4"/>
      <c r="CW30" s="129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1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3"/>
    </row>
    <row r="31" spans="2:133" ht="28.5" customHeight="1">
      <c r="B31" s="116">
        <v>3</v>
      </c>
      <c r="C31" s="116"/>
      <c r="D31" s="117"/>
      <c r="E31" s="244"/>
      <c r="F31" s="245"/>
      <c r="G31" s="245"/>
      <c r="H31" s="245"/>
      <c r="I31" s="245"/>
      <c r="J31" s="245"/>
      <c r="K31" s="245"/>
      <c r="L31" s="246"/>
      <c r="M31" s="247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9"/>
      <c r="BD31" s="250"/>
      <c r="BE31" s="250"/>
      <c r="BF31" s="250"/>
      <c r="BG31" s="250"/>
      <c r="BH31" s="250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33">
        <f>IF(OR(BI31="",BU31=""),"",ROUND(BI31*BU31,0))</f>
      </c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4"/>
      <c r="CW31" s="129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1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3"/>
    </row>
    <row r="32" spans="2:133" ht="28.5" customHeight="1">
      <c r="B32" s="145">
        <v>4</v>
      </c>
      <c r="C32" s="145"/>
      <c r="D32" s="146"/>
      <c r="E32" s="244"/>
      <c r="F32" s="245"/>
      <c r="G32" s="245"/>
      <c r="H32" s="245"/>
      <c r="I32" s="245"/>
      <c r="J32" s="245"/>
      <c r="K32" s="245"/>
      <c r="L32" s="246"/>
      <c r="M32" s="247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9"/>
      <c r="BD32" s="250"/>
      <c r="BE32" s="250"/>
      <c r="BF32" s="250"/>
      <c r="BG32" s="250"/>
      <c r="BH32" s="250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33">
        <f aca="true" t="shared" si="0" ref="CG32:CG37">IF(OR(BI32="",BU32=""),"",ROUND(BI32*BU32,0))</f>
      </c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4"/>
      <c r="CW32" s="129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1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3"/>
    </row>
    <row r="33" spans="2:133" ht="28.5" customHeight="1">
      <c r="B33" s="145">
        <v>5</v>
      </c>
      <c r="C33" s="145"/>
      <c r="D33" s="146"/>
      <c r="E33" s="244"/>
      <c r="F33" s="245"/>
      <c r="G33" s="245"/>
      <c r="H33" s="245"/>
      <c r="I33" s="245"/>
      <c r="J33" s="245"/>
      <c r="K33" s="245"/>
      <c r="L33" s="246"/>
      <c r="M33" s="247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9"/>
      <c r="BD33" s="250"/>
      <c r="BE33" s="250"/>
      <c r="BF33" s="250"/>
      <c r="BG33" s="250"/>
      <c r="BH33" s="250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33">
        <f t="shared" si="0"/>
      </c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4"/>
      <c r="CW33" s="129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1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3"/>
    </row>
    <row r="34" spans="2:133" ht="28.5" customHeight="1">
      <c r="B34" s="145">
        <v>6</v>
      </c>
      <c r="C34" s="145"/>
      <c r="D34" s="146"/>
      <c r="E34" s="244"/>
      <c r="F34" s="245"/>
      <c r="G34" s="245"/>
      <c r="H34" s="245"/>
      <c r="I34" s="245"/>
      <c r="J34" s="245"/>
      <c r="K34" s="245"/>
      <c r="L34" s="246"/>
      <c r="M34" s="247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9"/>
      <c r="BD34" s="250"/>
      <c r="BE34" s="250"/>
      <c r="BF34" s="250"/>
      <c r="BG34" s="250"/>
      <c r="BH34" s="250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33">
        <f t="shared" si="0"/>
      </c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4"/>
      <c r="CW34" s="129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1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3"/>
    </row>
    <row r="35" spans="2:133" ht="28.5" customHeight="1">
      <c r="B35" s="145">
        <v>7</v>
      </c>
      <c r="C35" s="145"/>
      <c r="D35" s="146"/>
      <c r="E35" s="244"/>
      <c r="F35" s="245"/>
      <c r="G35" s="245"/>
      <c r="H35" s="245"/>
      <c r="I35" s="245"/>
      <c r="J35" s="245"/>
      <c r="K35" s="245"/>
      <c r="L35" s="246"/>
      <c r="M35" s="247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9"/>
      <c r="BD35" s="250"/>
      <c r="BE35" s="250"/>
      <c r="BF35" s="250"/>
      <c r="BG35" s="250"/>
      <c r="BH35" s="250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33">
        <f t="shared" si="0"/>
      </c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4"/>
      <c r="CW35" s="129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1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3"/>
    </row>
    <row r="36" spans="2:133" ht="28.5" customHeight="1">
      <c r="B36" s="145">
        <v>8</v>
      </c>
      <c r="C36" s="145"/>
      <c r="D36" s="146"/>
      <c r="E36" s="244"/>
      <c r="F36" s="245"/>
      <c r="G36" s="245"/>
      <c r="H36" s="245"/>
      <c r="I36" s="245"/>
      <c r="J36" s="245"/>
      <c r="K36" s="245"/>
      <c r="L36" s="246"/>
      <c r="M36" s="247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9"/>
      <c r="BD36" s="250"/>
      <c r="BE36" s="250"/>
      <c r="BF36" s="250"/>
      <c r="BG36" s="250"/>
      <c r="BH36" s="250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33">
        <f t="shared" si="0"/>
      </c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4"/>
      <c r="CW36" s="129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1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3"/>
    </row>
    <row r="37" spans="2:158" ht="28.5" customHeight="1">
      <c r="B37" s="145">
        <v>9</v>
      </c>
      <c r="C37" s="145"/>
      <c r="D37" s="146"/>
      <c r="E37" s="244"/>
      <c r="F37" s="245"/>
      <c r="G37" s="245"/>
      <c r="H37" s="245"/>
      <c r="I37" s="245"/>
      <c r="J37" s="245"/>
      <c r="K37" s="245"/>
      <c r="L37" s="246"/>
      <c r="M37" s="247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9"/>
      <c r="BD37" s="250"/>
      <c r="BE37" s="250"/>
      <c r="BF37" s="250"/>
      <c r="BG37" s="250"/>
      <c r="BH37" s="250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33">
        <f t="shared" si="0"/>
      </c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4"/>
      <c r="CW37" s="129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1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3"/>
      <c r="EG37" s="25" t="s">
        <v>49</v>
      </c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5" t="s">
        <v>50</v>
      </c>
      <c r="ES37" s="26"/>
      <c r="ET37" s="26"/>
      <c r="EU37" s="26"/>
      <c r="EV37" s="26"/>
      <c r="EW37" s="26"/>
      <c r="EX37" s="26"/>
      <c r="EY37" s="26"/>
      <c r="EZ37" s="26"/>
      <c r="FA37" s="26"/>
      <c r="FB37" s="27"/>
    </row>
    <row r="38" spans="2:158" ht="28.5" customHeight="1" thickBot="1">
      <c r="B38" s="146">
        <v>10</v>
      </c>
      <c r="C38" s="147"/>
      <c r="D38" s="147"/>
      <c r="E38" s="148" t="s">
        <v>51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  <c r="BD38" s="151"/>
      <c r="BE38" s="151"/>
      <c r="BF38" s="151"/>
      <c r="BG38" s="151"/>
      <c r="BH38" s="151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253">
        <f>IF(SUM(CG29:CV37)=0,"",SUM(CG29:CV37))</f>
        <v>300000</v>
      </c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4"/>
      <c r="EG38" s="28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8"/>
      <c r="ES38" s="29"/>
      <c r="ET38" s="29"/>
      <c r="EU38" s="29"/>
      <c r="EV38" s="29"/>
      <c r="EW38" s="29"/>
      <c r="EX38" s="29"/>
      <c r="EY38" s="29"/>
      <c r="EZ38" s="29"/>
      <c r="FA38" s="29"/>
      <c r="FB38" s="29"/>
    </row>
    <row r="39" spans="137:158" ht="5.25" customHeight="1"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</row>
    <row r="40" spans="5:158" s="4" customFormat="1" ht="11.25">
      <c r="E40" s="4" t="s">
        <v>30</v>
      </c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</row>
    <row r="41" spans="5:159" s="4" customFormat="1" ht="13.5" customHeight="1">
      <c r="E41" s="4" t="s">
        <v>31</v>
      </c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24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</sheetData>
  <sheetProtection/>
  <mergeCells count="157">
    <mergeCell ref="ER38:FB40"/>
    <mergeCell ref="EG41:FC41"/>
    <mergeCell ref="DI37:EC37"/>
    <mergeCell ref="EG37:EQ37"/>
    <mergeCell ref="ER37:FB37"/>
    <mergeCell ref="B38:D38"/>
    <mergeCell ref="E38:BC38"/>
    <mergeCell ref="BD38:BH38"/>
    <mergeCell ref="BI38:BT38"/>
    <mergeCell ref="BU38:CF38"/>
    <mergeCell ref="CG38:CV38"/>
    <mergeCell ref="EG38:EQ40"/>
    <mergeCell ref="DI36:EC36"/>
    <mergeCell ref="B37:D37"/>
    <mergeCell ref="E37:H37"/>
    <mergeCell ref="I37:L37"/>
    <mergeCell ref="M37:BC37"/>
    <mergeCell ref="BD37:BH37"/>
    <mergeCell ref="BI37:BT37"/>
    <mergeCell ref="BU37:CF37"/>
    <mergeCell ref="CG37:CV37"/>
    <mergeCell ref="CW37:DH37"/>
    <mergeCell ref="DI35:EC35"/>
    <mergeCell ref="B36:D36"/>
    <mergeCell ref="E36:H36"/>
    <mergeCell ref="I36:L36"/>
    <mergeCell ref="M36:BC36"/>
    <mergeCell ref="BD36:BH36"/>
    <mergeCell ref="BI36:BT36"/>
    <mergeCell ref="BU36:CF36"/>
    <mergeCell ref="CG36:CV36"/>
    <mergeCell ref="CW36:DH36"/>
    <mergeCell ref="DI34:EC34"/>
    <mergeCell ref="B35:D35"/>
    <mergeCell ref="E35:H35"/>
    <mergeCell ref="I35:L35"/>
    <mergeCell ref="M35:BC35"/>
    <mergeCell ref="BD35:BH35"/>
    <mergeCell ref="BI35:BT35"/>
    <mergeCell ref="BU35:CF35"/>
    <mergeCell ref="CG35:CV35"/>
    <mergeCell ref="CW35:DH35"/>
    <mergeCell ref="DI33:EC33"/>
    <mergeCell ref="B34:D34"/>
    <mergeCell ref="E34:H34"/>
    <mergeCell ref="I34:L34"/>
    <mergeCell ref="M34:BC34"/>
    <mergeCell ref="BD34:BH34"/>
    <mergeCell ref="BI34:BT34"/>
    <mergeCell ref="BU34:CF34"/>
    <mergeCell ref="CG34:CV34"/>
    <mergeCell ref="CW34:DH34"/>
    <mergeCell ref="DI32:EC32"/>
    <mergeCell ref="B33:D33"/>
    <mergeCell ref="E33:H33"/>
    <mergeCell ref="I33:L33"/>
    <mergeCell ref="M33:BC33"/>
    <mergeCell ref="BD33:BH33"/>
    <mergeCell ref="BI33:BT33"/>
    <mergeCell ref="BU33:CF33"/>
    <mergeCell ref="CG33:CV33"/>
    <mergeCell ref="CW33:DH33"/>
    <mergeCell ref="DI31:EC31"/>
    <mergeCell ref="B32:D32"/>
    <mergeCell ref="E32:H32"/>
    <mergeCell ref="I32:L32"/>
    <mergeCell ref="M32:BC32"/>
    <mergeCell ref="BD32:BH32"/>
    <mergeCell ref="BI32:BT32"/>
    <mergeCell ref="BU32:CF32"/>
    <mergeCell ref="CG32:CV32"/>
    <mergeCell ref="CW32:DH32"/>
    <mergeCell ref="DI30:EC30"/>
    <mergeCell ref="B31:D31"/>
    <mergeCell ref="E31:H31"/>
    <mergeCell ref="I31:L31"/>
    <mergeCell ref="M31:BC31"/>
    <mergeCell ref="BD31:BH31"/>
    <mergeCell ref="BI31:BT31"/>
    <mergeCell ref="BU31:CF31"/>
    <mergeCell ref="CG31:CV31"/>
    <mergeCell ref="CW31:DH31"/>
    <mergeCell ref="DI29:EC29"/>
    <mergeCell ref="B30:D30"/>
    <mergeCell ref="E30:H30"/>
    <mergeCell ref="I30:L30"/>
    <mergeCell ref="M30:BC30"/>
    <mergeCell ref="BD30:BH30"/>
    <mergeCell ref="BI30:BT30"/>
    <mergeCell ref="BU30:CF30"/>
    <mergeCell ref="CG30:CV30"/>
    <mergeCell ref="CW30:DH30"/>
    <mergeCell ref="DI27:EC28"/>
    <mergeCell ref="B29:D29"/>
    <mergeCell ref="E29:H29"/>
    <mergeCell ref="I29:L29"/>
    <mergeCell ref="M29:BC29"/>
    <mergeCell ref="BD29:BH29"/>
    <mergeCell ref="BI29:BT29"/>
    <mergeCell ref="BU29:CF29"/>
    <mergeCell ref="CG29:CV29"/>
    <mergeCell ref="CW29:DH29"/>
    <mergeCell ref="DQ24:DX25"/>
    <mergeCell ref="DY24:FB25"/>
    <mergeCell ref="B27:D28"/>
    <mergeCell ref="E27:L28"/>
    <mergeCell ref="M27:BC28"/>
    <mergeCell ref="BD27:BH28"/>
    <mergeCell ref="BI27:BT28"/>
    <mergeCell ref="BU27:CF28"/>
    <mergeCell ref="CG27:CV28"/>
    <mergeCell ref="CW27:DH28"/>
    <mergeCell ref="AI23:BA24"/>
    <mergeCell ref="CP23:CS24"/>
    <mergeCell ref="CW24:CW25"/>
    <mergeCell ref="CX24:DG25"/>
    <mergeCell ref="DH24:DH25"/>
    <mergeCell ref="CX21:DG23"/>
    <mergeCell ref="DH21:DH23"/>
    <mergeCell ref="DI21:FB21"/>
    <mergeCell ref="M22:AH22"/>
    <mergeCell ref="AI22:BA22"/>
    <mergeCell ref="BC22:BN24"/>
    <mergeCell ref="BO22:CO24"/>
    <mergeCell ref="DI22:FB23"/>
    <mergeCell ref="M23:AH24"/>
    <mergeCell ref="DI24:DP25"/>
    <mergeCell ref="CW21:CW23"/>
    <mergeCell ref="CX16:DF17"/>
    <mergeCell ref="DI16:EW17"/>
    <mergeCell ref="EX16:FB17"/>
    <mergeCell ref="BC18:BK20"/>
    <mergeCell ref="BL18:CC20"/>
    <mergeCell ref="CW19:CW20"/>
    <mergeCell ref="CX19:DG20"/>
    <mergeCell ref="DH19:DH20"/>
    <mergeCell ref="DI19:FB20"/>
    <mergeCell ref="ES2:EV3"/>
    <mergeCell ref="EW2:EZ3"/>
    <mergeCell ref="BH4:CI6"/>
    <mergeCell ref="CX12:DF13"/>
    <mergeCell ref="DI12:EW13"/>
    <mergeCell ref="Z14:AY15"/>
    <mergeCell ref="BC14:BK16"/>
    <mergeCell ref="BL14:CQ16"/>
    <mergeCell ref="CX14:DF15"/>
    <mergeCell ref="DI14:EW15"/>
    <mergeCell ref="ES4:EZ5"/>
    <mergeCell ref="DY2:EF3"/>
    <mergeCell ref="DI8:EV9"/>
    <mergeCell ref="W9:BD11"/>
    <mergeCell ref="BE9:BK11"/>
    <mergeCell ref="CX10:DF11"/>
    <mergeCell ref="DI10:EW11"/>
    <mergeCell ref="EG2:EJ3"/>
    <mergeCell ref="EK2:EN3"/>
    <mergeCell ref="EO2:ER3"/>
  </mergeCells>
  <dataValidations count="4">
    <dataValidation allowBlank="1" showInputMessage="1" showErrorMessage="1" imeMode="off" sqref="M25:N25 E29:L37 CW29:DH37 BI29:CV38 B23:L25 B17:L19 Y17:AY17 BO22:CO24"/>
    <dataValidation allowBlank="1" showInputMessage="1" showErrorMessage="1" imeMode="hiragana" sqref="BL14:CQ16 DI22 DI19:EP20 M29:BH37"/>
    <dataValidation allowBlank="1" showInputMessage="1" showErrorMessage="1" imeMode="fullKatakana" sqref="DI21"/>
    <dataValidation type="list" allowBlank="1" showInputMessage="1" showErrorMessage="1" sqref="DI24:DP25">
      <formula1>"普通,当座"</formula1>
    </dataValidation>
  </dataValidations>
  <printOptions/>
  <pageMargins left="0.59" right="0.51" top="0.38" bottom="0.18" header="0.33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　材協</dc:creator>
  <cp:keywords/>
  <dc:description/>
  <cp:lastModifiedBy>user</cp:lastModifiedBy>
  <cp:lastPrinted>2021-06-15T06:20:00Z</cp:lastPrinted>
  <dcterms:created xsi:type="dcterms:W3CDTF">2006-09-05T23:18:51Z</dcterms:created>
  <dcterms:modified xsi:type="dcterms:W3CDTF">2021-06-16T23:56:39Z</dcterms:modified>
  <cp:category/>
  <cp:version/>
  <cp:contentType/>
  <cp:contentStatus/>
</cp:coreProperties>
</file>